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36" yWindow="11205" windowWidth="18195" windowHeight="11760" activeTab="0"/>
  </bookViews>
  <sheets>
    <sheet name="1ый этаж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<sst xmlns="http://schemas.openxmlformats.org/spreadsheetml/2006/main" count="59" uniqueCount="41">
  <si>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№</t>
  </si>
  <si>
    <t>Наименование</t>
  </si>
  <si>
    <t>Кол-во</t>
  </si>
  <si>
    <t>Цена</t>
  </si>
  <si>
    <t>Сумма</t>
  </si>
  <si>
    <t>Ед.изм.</t>
  </si>
  <si>
    <t>м2</t>
  </si>
  <si>
    <t>мест</t>
  </si>
  <si>
    <t>мп</t>
  </si>
  <si>
    <t>шт</t>
  </si>
  <si>
    <t>м3</t>
  </si>
  <si>
    <t xml:space="preserve">Устройство чистового покрытия  крыльца, ступеней и пандуса бетонной плиткой 300х300х30 на цементно-песчаном растворе толщиной до 30 мм. </t>
  </si>
  <si>
    <t>Изготовление и монтаж перил из профильной трубы с последующей окраской в два раза</t>
  </si>
  <si>
    <t xml:space="preserve">Демонтаж существующего пандуса </t>
  </si>
  <si>
    <t>Устройство пандуса и обрамление  периметра пандуса стальным уголком 50х4 (зона погрузки)</t>
  </si>
  <si>
    <t>Устройство  отмостки и обрамление стальным уголком 50х4 по периметру</t>
  </si>
  <si>
    <t>Демонтаж радиаторов отопления</t>
  </si>
  <si>
    <t>Демонтаж и монтаж пожарного  шкафа</t>
  </si>
  <si>
    <t>Монтаж радиаторов отопления и обвязка</t>
  </si>
  <si>
    <t>Монтаж труб</t>
  </si>
  <si>
    <t>Монтаж кранов и спускников</t>
  </si>
  <si>
    <t>Слив и заполнение системы отопления и пожарного водопровода</t>
  </si>
  <si>
    <t>Оформление ступеней (2.0х0.3), покрытие керамической плиткой, изготовление пандуса и устройство  покрытия чистового пола линолеумом</t>
  </si>
  <si>
    <t>крыльцо Зеленогорск</t>
  </si>
  <si>
    <t>Бетонные работы</t>
  </si>
  <si>
    <t>Демонтаж стальной трубы над проходом</t>
  </si>
  <si>
    <t>Система пожаротушения</t>
  </si>
  <si>
    <t>Водоотведение или дренаж</t>
  </si>
  <si>
    <t xml:space="preserve">Демонтаж ж/б  плит </t>
  </si>
  <si>
    <t>Откачка поверхностных и грунтовых вод</t>
  </si>
  <si>
    <t>р\см</t>
  </si>
  <si>
    <t xml:space="preserve">Гидроизоляция ж/б колец </t>
  </si>
  <si>
    <t>Монтаж ж/б колец с обратной отсыпкой</t>
  </si>
  <si>
    <t>Монтаж чугунного люка с крышкой</t>
  </si>
  <si>
    <t>Монтаж трубы ПВХ. Д100 с изготовлением  узлов проходов в канализационные колодцы (изготовление двух отверстий, гильзовка, обмазка  раствором и герметизация)</t>
  </si>
  <si>
    <t xml:space="preserve">Монтаж откачивающего насоса и  трубопровода ПЭ Д40 </t>
  </si>
  <si>
    <t>Подготовка основания для ж/б плит из песка и щебня</t>
  </si>
  <si>
    <t>Монтаж ж/б. плит</t>
  </si>
  <si>
    <t>Армирование и заливка товарным  бетоном</t>
  </si>
  <si>
    <t>Итого :</t>
  </si>
  <si>
    <t>Выемка грунта экскаватором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</si>
</sst>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Times New Roman"/>
      <family val="1"/>
    </font>
    <font>
      <b/>
      <u val="single"/>
      <sz val="11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2" fontId="44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164" fontId="44" fillId="0" borderId="12" xfId="0" applyNumberFormat="1" applyFont="1" applyBorder="1" applyAlignment="1">
      <alignment horizontal="center" shrinkToFi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44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4" fillId="0" borderId="10" xfId="0" applyNumberFormat="1" applyFont="1" applyBorder="1" applyAlignment="1">
      <alignment horizontal="center" shrinkToFi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shrinkToFit="1"/>
    </xf>
    <xf numFmtId="4" fontId="0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0" fillId="0" borderId="0" xfId="0" applyAlignment="1">
      <alignment wrapText="1"/>
    </xf>
    <xf numFmtId="0" fontId="47" fillId="0" borderId="0" xfId="0" applyFont="1" applyBorder="1" applyAlignment="1">
      <alignment horizontal="center" wrapText="1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0" fontId="44" fillId="0" borderId="18" xfId="0" applyFont="1" applyBorder="1" applyAlignment="1">
      <alignment/>
    </xf>
    <xf numFmtId="2" fontId="44" fillId="0" borderId="16" xfId="0" applyNumberFormat="1" applyFont="1" applyBorder="1" applyAlignment="1">
      <alignment/>
    </xf>
    <xf numFmtId="164" fontId="44" fillId="0" borderId="16" xfId="0" applyNumberFormat="1" applyFont="1" applyBorder="1" applyAlignment="1">
      <alignment horizontal="center" shrinkToFit="1"/>
    </xf>
    <xf numFmtId="164" fontId="44" fillId="0" borderId="19" xfId="0" applyNumberFormat="1" applyFont="1" applyBorder="1" applyAlignment="1">
      <alignment/>
    </xf>
    <xf numFmtId="0" fontId="48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48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/>
    </xf>
    <xf numFmtId="0" fontId="50" fillId="0" borderId="2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0" sqref="C30:E30"/>
    </sheetView>
  </sheetViews>
  <sheetFormatPr defaultColWidth="9.140625" defaultRowHeight="15"/>
  <cols>
    <col min="1" max="1" width="3.421875" style="0" customWidth="1"/>
    <col min="2" max="2" width="42.00390625" style="0" customWidth="1"/>
    <col min="3" max="3" width="6.28125" style="0" customWidth="1"/>
    <col min="4" max="4" width="9.28125" style="6" customWidth="1"/>
    <col min="5" max="5" width="9.421875" style="8" customWidth="1"/>
    <col min="6" max="6" width="13.140625" style="8" customWidth="1"/>
  </cols>
  <sheetData>
    <row r="1" spans="2:6" ht="19.5" customHeight="1" thickBot="1">
      <c r="B1" s="25" t="s">
        <v>23</v>
      </c>
      <c r="C1" s="25"/>
      <c r="D1" s="25"/>
      <c r="E1" s="25"/>
      <c r="F1" s="25"/>
    </row>
    <row r="2" spans="1:6" ht="32.25" customHeight="1" thickBot="1">
      <c r="A2" s="2" t="s">
        <v>0</v>
      </c>
      <c r="B2" s="3" t="s">
        <v>1</v>
      </c>
      <c r="C2" s="4" t="s">
        <v>5</v>
      </c>
      <c r="D2" s="5" t="s">
        <v>2</v>
      </c>
      <c r="E2" s="7" t="s">
        <v>3</v>
      </c>
      <c r="F2" s="10" t="s">
        <v>4</v>
      </c>
    </row>
    <row r="3" spans="1:6" ht="16.5" customHeight="1">
      <c r="A3" s="29"/>
      <c r="B3" s="34" t="s">
        <v>24</v>
      </c>
      <c r="C3" s="30"/>
      <c r="D3" s="31"/>
      <c r="E3" s="32"/>
      <c r="F3" s="33"/>
    </row>
    <row r="4" spans="1:6" ht="71.25" customHeight="1">
      <c r="A4" s="18">
        <v>2</v>
      </c>
      <c r="B4" s="22" t="s">
        <v>11</v>
      </c>
      <c r="C4" s="19" t="s">
        <v>6</v>
      </c>
      <c r="D4" s="11">
        <v>11</v>
      </c>
      <c r="E4" s="12">
        <v>300</v>
      </c>
      <c r="F4" s="11">
        <f aca="true" t="shared" si="0" ref="F4:F17">PRODUCT(D4,E4)</f>
        <v>3300</v>
      </c>
    </row>
    <row r="5" spans="1:6" ht="44.25" customHeight="1">
      <c r="A5" s="18">
        <v>3</v>
      </c>
      <c r="B5" s="22" t="s">
        <v>12</v>
      </c>
      <c r="C5" s="19" t="s">
        <v>8</v>
      </c>
      <c r="D5" s="15">
        <v>11</v>
      </c>
      <c r="E5" s="12">
        <v>400</v>
      </c>
      <c r="F5" s="15">
        <f t="shared" si="0"/>
        <v>4400</v>
      </c>
    </row>
    <row r="6" spans="1:6" ht="18.75" customHeight="1">
      <c r="A6" s="18">
        <v>4</v>
      </c>
      <c r="B6" s="23" t="s">
        <v>13</v>
      </c>
      <c r="C6" s="19" t="s">
        <v>10</v>
      </c>
      <c r="D6" s="11">
        <v>4</v>
      </c>
      <c r="E6" s="12">
        <v>900</v>
      </c>
      <c r="F6" s="11">
        <f t="shared" si="0"/>
        <v>3600</v>
      </c>
    </row>
    <row r="7" spans="1:6" ht="51.75" customHeight="1">
      <c r="A7" s="18">
        <v>5</v>
      </c>
      <c r="B7" s="22" t="s">
        <v>14</v>
      </c>
      <c r="C7" s="20" t="s">
        <v>10</v>
      </c>
      <c r="D7" s="13">
        <v>3</v>
      </c>
      <c r="E7" s="12">
        <v>1300</v>
      </c>
      <c r="F7" s="13">
        <f t="shared" si="0"/>
        <v>3900</v>
      </c>
    </row>
    <row r="8" spans="1:6" ht="42.75" customHeight="1">
      <c r="A8" s="18">
        <v>6</v>
      </c>
      <c r="B8" s="23" t="s">
        <v>15</v>
      </c>
      <c r="C8" s="19" t="s">
        <v>6</v>
      </c>
      <c r="D8" s="11">
        <v>15</v>
      </c>
      <c r="E8" s="12">
        <v>400</v>
      </c>
      <c r="F8" s="11">
        <f t="shared" si="0"/>
        <v>6000</v>
      </c>
    </row>
    <row r="9" spans="1:6" ht="78" customHeight="1">
      <c r="A9" s="18"/>
      <c r="B9" s="22" t="s">
        <v>22</v>
      </c>
      <c r="C9" s="21" t="s">
        <v>7</v>
      </c>
      <c r="D9" s="15">
        <v>1</v>
      </c>
      <c r="E9" s="12">
        <v>3000</v>
      </c>
      <c r="F9" s="15">
        <f>PRODUCT(D9,E9)</f>
        <v>3000</v>
      </c>
    </row>
    <row r="10" spans="1:6" ht="42.75" customHeight="1">
      <c r="A10" s="18"/>
      <c r="B10" s="35" t="s">
        <v>26</v>
      </c>
      <c r="C10" s="19"/>
      <c r="D10" s="11"/>
      <c r="E10" s="12"/>
      <c r="F10" s="11"/>
    </row>
    <row r="11" spans="1:6" ht="21" customHeight="1">
      <c r="A11" s="18">
        <v>9</v>
      </c>
      <c r="B11" s="22" t="s">
        <v>16</v>
      </c>
      <c r="C11" s="20" t="s">
        <v>9</v>
      </c>
      <c r="D11" s="13">
        <v>2</v>
      </c>
      <c r="E11" s="14">
        <v>100</v>
      </c>
      <c r="F11" s="13">
        <f t="shared" si="0"/>
        <v>200</v>
      </c>
    </row>
    <row r="12" spans="1:6" ht="22.5" customHeight="1">
      <c r="A12" s="18">
        <v>10</v>
      </c>
      <c r="B12" s="23" t="s">
        <v>25</v>
      </c>
      <c r="C12" s="21" t="s">
        <v>8</v>
      </c>
      <c r="D12" s="15">
        <v>12</v>
      </c>
      <c r="E12" s="12">
        <v>20</v>
      </c>
      <c r="F12" s="15">
        <f t="shared" si="0"/>
        <v>240</v>
      </c>
    </row>
    <row r="13" spans="1:6" ht="24.75" customHeight="1">
      <c r="A13" s="18">
        <v>11</v>
      </c>
      <c r="B13" s="22" t="s">
        <v>17</v>
      </c>
      <c r="C13" s="19" t="s">
        <v>9</v>
      </c>
      <c r="D13" s="11">
        <v>1</v>
      </c>
      <c r="E13" s="12">
        <v>600</v>
      </c>
      <c r="F13" s="11">
        <f t="shared" si="0"/>
        <v>600</v>
      </c>
    </row>
    <row r="14" spans="1:6" ht="21.75" customHeight="1">
      <c r="A14" s="18">
        <v>12</v>
      </c>
      <c r="B14" s="23" t="s">
        <v>18</v>
      </c>
      <c r="C14" s="19" t="s">
        <v>9</v>
      </c>
      <c r="D14" s="11">
        <v>2</v>
      </c>
      <c r="E14" s="12">
        <v>800</v>
      </c>
      <c r="F14" s="11">
        <f t="shared" si="0"/>
        <v>1600</v>
      </c>
    </row>
    <row r="15" spans="1:6" ht="18" customHeight="1">
      <c r="A15" s="18">
        <v>13</v>
      </c>
      <c r="B15" s="22" t="s">
        <v>19</v>
      </c>
      <c r="C15" s="19" t="s">
        <v>8</v>
      </c>
      <c r="D15" s="11">
        <v>20</v>
      </c>
      <c r="E15" s="12">
        <v>120</v>
      </c>
      <c r="F15" s="11">
        <f t="shared" si="0"/>
        <v>2400</v>
      </c>
    </row>
    <row r="16" spans="1:6" ht="21" customHeight="1">
      <c r="A16" s="18">
        <v>14</v>
      </c>
      <c r="B16" s="23" t="s">
        <v>20</v>
      </c>
      <c r="C16" s="19" t="s">
        <v>9</v>
      </c>
      <c r="D16" s="11">
        <v>2</v>
      </c>
      <c r="E16" s="12">
        <v>120</v>
      </c>
      <c r="F16" s="11">
        <f t="shared" si="0"/>
        <v>240</v>
      </c>
    </row>
    <row r="17" spans="1:6" ht="30">
      <c r="A17" s="18">
        <v>15</v>
      </c>
      <c r="B17" s="22" t="s">
        <v>21</v>
      </c>
      <c r="C17" s="19" t="s">
        <v>9</v>
      </c>
      <c r="D17" s="11">
        <v>1</v>
      </c>
      <c r="E17" s="12">
        <v>500</v>
      </c>
      <c r="F17" s="11">
        <f t="shared" si="0"/>
        <v>500</v>
      </c>
    </row>
    <row r="18" spans="1:6" ht="32.25" customHeight="1">
      <c r="A18" s="36"/>
      <c r="B18" s="37" t="s">
        <v>27</v>
      </c>
      <c r="C18" s="38"/>
      <c r="D18" s="31"/>
      <c r="E18" s="32"/>
      <c r="F18" s="33"/>
    </row>
    <row r="19" spans="1:6" ht="16.5" customHeight="1">
      <c r="A19" s="1">
        <v>1</v>
      </c>
      <c r="B19" s="39" t="s">
        <v>28</v>
      </c>
      <c r="C19" s="11" t="s">
        <v>6</v>
      </c>
      <c r="D19" s="11">
        <v>60</v>
      </c>
      <c r="E19" s="12">
        <v>60</v>
      </c>
      <c r="F19" s="11">
        <f aca="true" t="shared" si="1" ref="F19:F29">PRODUCT(D19,E19)</f>
        <v>3600</v>
      </c>
    </row>
    <row r="20" spans="1:6" ht="18.75" customHeight="1">
      <c r="A20" s="1">
        <v>2</v>
      </c>
      <c r="B20" s="40" t="s">
        <v>40</v>
      </c>
      <c r="C20" s="19" t="s">
        <v>10</v>
      </c>
      <c r="D20" s="11">
        <v>50</v>
      </c>
      <c r="E20" s="12">
        <v>40</v>
      </c>
      <c r="F20" s="11">
        <f t="shared" si="1"/>
        <v>2000</v>
      </c>
    </row>
    <row r="21" spans="1:6" ht="15">
      <c r="A21" s="1">
        <v>4</v>
      </c>
      <c r="B21" s="40" t="s">
        <v>29</v>
      </c>
      <c r="C21" s="19" t="s">
        <v>30</v>
      </c>
      <c r="D21" s="11">
        <v>1</v>
      </c>
      <c r="E21" s="12">
        <v>800</v>
      </c>
      <c r="F21" s="11">
        <f t="shared" si="1"/>
        <v>800</v>
      </c>
    </row>
    <row r="22" spans="1:6" ht="22.5" customHeight="1">
      <c r="A22" s="1">
        <v>5</v>
      </c>
      <c r="B22" s="39" t="s">
        <v>31</v>
      </c>
      <c r="C22" s="13" t="s">
        <v>9</v>
      </c>
      <c r="D22" s="13">
        <v>4</v>
      </c>
      <c r="E22" s="12">
        <v>150</v>
      </c>
      <c r="F22" s="13">
        <f t="shared" si="1"/>
        <v>600</v>
      </c>
    </row>
    <row r="23" spans="1:6" ht="21" customHeight="1">
      <c r="A23" s="1">
        <v>6</v>
      </c>
      <c r="B23" s="40" t="s">
        <v>32</v>
      </c>
      <c r="C23" s="19" t="s">
        <v>9</v>
      </c>
      <c r="D23" s="11">
        <v>4</v>
      </c>
      <c r="E23" s="12">
        <v>1200</v>
      </c>
      <c r="F23" s="11">
        <f t="shared" si="1"/>
        <v>4800</v>
      </c>
    </row>
    <row r="24" spans="1:6" ht="15">
      <c r="A24" s="1">
        <v>7</v>
      </c>
      <c r="B24" s="39" t="s">
        <v>33</v>
      </c>
      <c r="C24" s="13" t="s">
        <v>9</v>
      </c>
      <c r="D24" s="13">
        <v>2</v>
      </c>
      <c r="E24" s="12">
        <v>400</v>
      </c>
      <c r="F24" s="13">
        <f t="shared" si="1"/>
        <v>800</v>
      </c>
    </row>
    <row r="25" spans="1:6" ht="51">
      <c r="A25" s="1">
        <v>8</v>
      </c>
      <c r="B25" s="40" t="s">
        <v>34</v>
      </c>
      <c r="C25" s="20" t="s">
        <v>8</v>
      </c>
      <c r="D25" s="13">
        <v>3</v>
      </c>
      <c r="E25" s="14">
        <v>600</v>
      </c>
      <c r="F25" s="13">
        <f t="shared" si="1"/>
        <v>1800</v>
      </c>
    </row>
    <row r="26" spans="1:6" ht="25.5">
      <c r="A26" s="1">
        <v>9</v>
      </c>
      <c r="B26" s="39" t="s">
        <v>35</v>
      </c>
      <c r="C26" s="13" t="s">
        <v>8</v>
      </c>
      <c r="D26" s="13">
        <v>50</v>
      </c>
      <c r="E26" s="14">
        <v>80</v>
      </c>
      <c r="F26" s="13">
        <f t="shared" si="1"/>
        <v>4000</v>
      </c>
    </row>
    <row r="27" spans="1:6" ht="25.5">
      <c r="A27" s="1">
        <v>10</v>
      </c>
      <c r="B27" s="40" t="s">
        <v>36</v>
      </c>
      <c r="C27" s="21" t="s">
        <v>6</v>
      </c>
      <c r="D27" s="15">
        <v>60</v>
      </c>
      <c r="E27" s="12">
        <v>80</v>
      </c>
      <c r="F27" s="15">
        <f t="shared" si="1"/>
        <v>4800</v>
      </c>
    </row>
    <row r="28" spans="1:6" ht="15">
      <c r="A28" s="1">
        <v>11</v>
      </c>
      <c r="B28" s="39" t="s">
        <v>37</v>
      </c>
      <c r="C28" s="11" t="s">
        <v>6</v>
      </c>
      <c r="D28" s="11">
        <v>40</v>
      </c>
      <c r="E28" s="12">
        <v>100</v>
      </c>
      <c r="F28" s="11">
        <f t="shared" si="1"/>
        <v>4000</v>
      </c>
    </row>
    <row r="29" spans="1:6" ht="15">
      <c r="A29" s="1">
        <v>12</v>
      </c>
      <c r="B29" s="40" t="s">
        <v>38</v>
      </c>
      <c r="C29" s="19" t="s">
        <v>10</v>
      </c>
      <c r="D29" s="11">
        <v>4</v>
      </c>
      <c r="E29" s="12">
        <v>1200</v>
      </c>
      <c r="F29" s="11">
        <f t="shared" si="1"/>
        <v>4800</v>
      </c>
    </row>
    <row r="30" spans="1:6" ht="14.25" customHeight="1">
      <c r="A30" s="9"/>
      <c r="B30" s="17"/>
      <c r="C30" s="26" t="s">
        <v>39</v>
      </c>
      <c r="D30" s="27"/>
      <c r="E30" s="28"/>
      <c r="F30" s="16">
        <f>SUM(F4:F29)</f>
        <v>61980</v>
      </c>
    </row>
    <row r="32" spans="1:6" ht="15">
      <c r="A32" s="24"/>
      <c r="B32" s="24"/>
      <c r="C32" s="24"/>
      <c r="D32" s="24"/>
      <c r="E32" s="24"/>
      <c r="F32" s="24"/>
    </row>
    <row r="33" spans="1:6" ht="15">
      <c r="A33" s="24"/>
      <c r="B33" s="24"/>
      <c r="C33" s="24"/>
      <c r="D33" s="24"/>
      <c r="E33" s="24"/>
      <c r="F33" s="24"/>
    </row>
    <row r="34" spans="1:6" ht="15">
      <c r="A34" s="24"/>
      <c r="B34" s="24"/>
      <c r="C34" s="24"/>
      <c r="D34" s="24"/>
      <c r="E34" s="24"/>
      <c r="F34" s="24"/>
    </row>
    <row r="36" ht="19.5" customHeight="1"/>
    <row r="43" ht="13.5" customHeight="1"/>
    <row r="53" ht="20.25" customHeight="1"/>
    <row r="54" ht="27" customHeight="1"/>
    <row r="55" ht="30" customHeight="1"/>
  </sheetData>
  <sheetProtection/>
  <mergeCells count="5">
    <mergeCell ref="A32:F32"/>
    <mergeCell ref="A33:F33"/>
    <mergeCell ref="A34:F34"/>
    <mergeCell ref="B1:F1"/>
    <mergeCell ref="C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Киреев Илья</cp:lastModifiedBy>
  <cp:lastPrinted>2014-06-30T09:19:28Z</cp:lastPrinted>
  <dcterms:created xsi:type="dcterms:W3CDTF">2013-02-19T18:49:53Z</dcterms:created>
  <dcterms:modified xsi:type="dcterms:W3CDTF">2014-06-30T21:14:17Z</dcterms:modified>
  <cp:category/>
  <cp:version/>
  <cp:contentType/>
  <cp:contentStatus/>
</cp:coreProperties>
</file>