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5" i="1"/>
  <c r="F35"/>
  <c r="F24"/>
  <c r="F23"/>
  <c r="F22"/>
  <c r="F21"/>
  <c r="F17"/>
  <c r="F16"/>
  <c r="F15"/>
  <c r="F14"/>
  <c r="F39"/>
  <c r="F34"/>
  <c r="F29"/>
  <c r="F28"/>
  <c r="F20"/>
  <c r="F40" l="1"/>
  <c r="F32"/>
  <c r="F37"/>
  <c r="F26"/>
  <c r="F18"/>
  <c r="F43" l="1"/>
</calcChain>
</file>

<file path=xl/sharedStrings.xml><?xml version="1.0" encoding="utf-8"?>
<sst xmlns="http://schemas.openxmlformats.org/spreadsheetml/2006/main" count="54" uniqueCount="38">
  <si>
    <t>№ п/п</t>
  </si>
  <si>
    <t>Наименование работ</t>
  </si>
  <si>
    <t>Объем</t>
  </si>
  <si>
    <t>Цена за ед. изм</t>
  </si>
  <si>
    <t>Стоимость</t>
  </si>
  <si>
    <t>Ед. изм.</t>
  </si>
  <si>
    <t>Полы</t>
  </si>
  <si>
    <t>м2</t>
  </si>
  <si>
    <t>Итого</t>
  </si>
  <si>
    <t>Стены</t>
  </si>
  <si>
    <t>Монтаж ГКЛ на каркас в 2 слоя с заделкой стыков и швов</t>
  </si>
  <si>
    <t>Шпатлевка стен на 2 раза, ошкуривание</t>
  </si>
  <si>
    <t>м.п.</t>
  </si>
  <si>
    <t>Потолок</t>
  </si>
  <si>
    <t>Шпатлевка потолка на 2 раза, ошкуривание</t>
  </si>
  <si>
    <t>Окна, двери</t>
  </si>
  <si>
    <t>Штукатурка откосов</t>
  </si>
  <si>
    <t>Прочие работы</t>
  </si>
  <si>
    <t>Вынос и погрузка мусора в контейнер</t>
  </si>
  <si>
    <t>Итого по работам</t>
  </si>
  <si>
    <t>Приложение № 1</t>
  </si>
  <si>
    <t>от "___" _____________2014 г.</t>
  </si>
  <si>
    <t>Заказчик ______________________</t>
  </si>
  <si>
    <t>Смета на проведение ремонтных работ</t>
  </si>
  <si>
    <r>
      <t xml:space="preserve">к Договору № </t>
    </r>
    <r>
      <rPr>
        <u/>
        <sz val="11"/>
        <color theme="1"/>
        <rFont val="Calibri"/>
        <family val="2"/>
        <charset val="204"/>
        <scheme val="minor"/>
      </rPr>
      <t>35</t>
    </r>
  </si>
  <si>
    <t>Подрядчик ______________________ /Шабалин А. Н./</t>
  </si>
  <si>
    <t>конт.</t>
  </si>
  <si>
    <t>Демонтаж деревянного пола</t>
  </si>
  <si>
    <t>Стяжка пола по маякам под уровень коридора</t>
  </si>
  <si>
    <t>Выравнивание пола ровнителем до 50 мм.</t>
  </si>
  <si>
    <t>Возведение стен из ГКЛ в 2 слоя с звукоизоляцией</t>
  </si>
  <si>
    <t xml:space="preserve">Резка проема 0,5Х0,5 </t>
  </si>
  <si>
    <t>Демонтаж стен</t>
  </si>
  <si>
    <t>Размывка потолка</t>
  </si>
  <si>
    <t>Снятие обоев со стен</t>
  </si>
  <si>
    <t>Монтаж откосов (пластик)</t>
  </si>
  <si>
    <t>Устройство керамзито-цементной основы</t>
  </si>
  <si>
    <t xml:space="preserve">по адресу:  г. Санкт-Петербург ул. Летчика Пилютова д. 15 </t>
  </si>
</sst>
</file>

<file path=xl/styles.xml><?xml version="1.0" encoding="utf-8"?>
<styleSheet xmlns="http://schemas.openxmlformats.org/spreadsheetml/2006/main">
  <numFmts count="2">
    <numFmt numFmtId="164" formatCode="#,##0.00\ &quot;р.&quot;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H8" sqref="H8"/>
    </sheetView>
  </sheetViews>
  <sheetFormatPr defaultRowHeight="15"/>
  <cols>
    <col min="1" max="1" width="6.28515625" customWidth="1"/>
    <col min="2" max="2" width="44.7109375" customWidth="1"/>
    <col min="3" max="3" width="13.7109375" customWidth="1"/>
    <col min="4" max="4" width="14.5703125" customWidth="1"/>
    <col min="5" max="5" width="16.85546875" customWidth="1"/>
    <col min="6" max="6" width="18.5703125" customWidth="1"/>
  </cols>
  <sheetData>
    <row r="1" spans="1:6">
      <c r="E1" s="18" t="s">
        <v>20</v>
      </c>
      <c r="F1" s="18"/>
    </row>
    <row r="2" spans="1:6">
      <c r="E2" s="18" t="s">
        <v>24</v>
      </c>
      <c r="F2" s="18"/>
    </row>
    <row r="3" spans="1:6">
      <c r="E3" s="18" t="s">
        <v>21</v>
      </c>
      <c r="F3" s="18"/>
    </row>
    <row r="4" spans="1:6">
      <c r="E4" s="7"/>
      <c r="F4" s="7"/>
    </row>
    <row r="5" spans="1:6">
      <c r="E5" s="7"/>
      <c r="F5" s="7"/>
    </row>
    <row r="6" spans="1:6">
      <c r="E6" s="7"/>
      <c r="F6" s="7"/>
    </row>
    <row r="7" spans="1:6">
      <c r="A7" s="19" t="s">
        <v>23</v>
      </c>
      <c r="B7" s="19"/>
      <c r="C7" s="19"/>
      <c r="D7" s="19"/>
      <c r="E7" s="19"/>
      <c r="F7" s="19"/>
    </row>
    <row r="8" spans="1:6">
      <c r="A8" s="19" t="s">
        <v>37</v>
      </c>
      <c r="B8" s="19"/>
      <c r="C8" s="19"/>
      <c r="D8" s="19"/>
      <c r="E8" s="19"/>
      <c r="F8" s="19"/>
    </row>
    <row r="9" spans="1:6">
      <c r="A9" s="8"/>
      <c r="B9" s="8"/>
      <c r="C9" s="8"/>
      <c r="D9" s="8"/>
      <c r="E9" s="8"/>
      <c r="F9" s="8"/>
    </row>
    <row r="10" spans="1:6">
      <c r="A10" s="8"/>
      <c r="B10" s="8"/>
      <c r="C10" s="8"/>
      <c r="D10" s="8"/>
      <c r="E10" s="8"/>
      <c r="F10" s="8"/>
    </row>
    <row r="11" spans="1:6" ht="15.75" thickBot="1"/>
    <row r="12" spans="1:6" ht="28.5" customHeight="1" thickBot="1">
      <c r="A12" s="3" t="s">
        <v>0</v>
      </c>
      <c r="B12" s="3" t="s">
        <v>1</v>
      </c>
      <c r="C12" s="3" t="s">
        <v>5</v>
      </c>
      <c r="D12" s="3" t="s">
        <v>2</v>
      </c>
      <c r="E12" s="3" t="s">
        <v>3</v>
      </c>
      <c r="F12" s="3" t="s">
        <v>4</v>
      </c>
    </row>
    <row r="13" spans="1:6">
      <c r="A13" s="12" t="s">
        <v>6</v>
      </c>
      <c r="B13" s="13"/>
      <c r="C13" s="13"/>
      <c r="D13" s="13"/>
      <c r="E13" s="13"/>
      <c r="F13" s="14"/>
    </row>
    <row r="14" spans="1:6">
      <c r="A14" s="1">
        <v>1</v>
      </c>
      <c r="B14" s="2" t="s">
        <v>27</v>
      </c>
      <c r="C14" s="1" t="s">
        <v>7</v>
      </c>
      <c r="D14" s="5">
        <v>23.5</v>
      </c>
      <c r="E14" s="4">
        <v>80</v>
      </c>
      <c r="F14" s="4">
        <f>E14*D14</f>
        <v>1880</v>
      </c>
    </row>
    <row r="15" spans="1:6">
      <c r="A15" s="1">
        <v>2</v>
      </c>
      <c r="B15" s="2" t="s">
        <v>36</v>
      </c>
      <c r="C15" s="1" t="s">
        <v>7</v>
      </c>
      <c r="D15" s="5">
        <v>43.6</v>
      </c>
      <c r="E15" s="4">
        <v>100</v>
      </c>
      <c r="F15" s="4">
        <f t="shared" ref="F15:F17" si="0">E15*D15</f>
        <v>4360</v>
      </c>
    </row>
    <row r="16" spans="1:6">
      <c r="A16" s="1">
        <v>3</v>
      </c>
      <c r="B16" s="2" t="s">
        <v>28</v>
      </c>
      <c r="C16" s="1" t="s">
        <v>7</v>
      </c>
      <c r="D16" s="5">
        <v>43.6</v>
      </c>
      <c r="E16" s="4">
        <v>270</v>
      </c>
      <c r="F16" s="4">
        <f t="shared" si="0"/>
        <v>11772</v>
      </c>
    </row>
    <row r="17" spans="1:6">
      <c r="A17" s="1">
        <v>4</v>
      </c>
      <c r="B17" s="2" t="s">
        <v>29</v>
      </c>
      <c r="C17" s="1" t="s">
        <v>7</v>
      </c>
      <c r="D17" s="5">
        <v>13.5</v>
      </c>
      <c r="E17" s="4">
        <v>250</v>
      </c>
      <c r="F17" s="4">
        <f t="shared" si="0"/>
        <v>3375</v>
      </c>
    </row>
    <row r="18" spans="1:6">
      <c r="A18" s="9" t="s">
        <v>8</v>
      </c>
      <c r="B18" s="10"/>
      <c r="C18" s="10"/>
      <c r="D18" s="10"/>
      <c r="E18" s="11"/>
      <c r="F18" s="6">
        <f>SUM(F14:F17)</f>
        <v>21387</v>
      </c>
    </row>
    <row r="19" spans="1:6">
      <c r="A19" s="15" t="s">
        <v>9</v>
      </c>
      <c r="B19" s="16"/>
      <c r="C19" s="16"/>
      <c r="D19" s="16"/>
      <c r="E19" s="16"/>
      <c r="F19" s="17"/>
    </row>
    <row r="20" spans="1:6" ht="30">
      <c r="A20" s="1">
        <v>1</v>
      </c>
      <c r="B20" s="2" t="s">
        <v>30</v>
      </c>
      <c r="C20" s="1" t="s">
        <v>7</v>
      </c>
      <c r="D20" s="5">
        <v>5.4</v>
      </c>
      <c r="E20" s="4">
        <v>250</v>
      </c>
      <c r="F20" s="4">
        <f t="shared" ref="F20:F39" si="1">E20*D20</f>
        <v>1350</v>
      </c>
    </row>
    <row r="21" spans="1:6">
      <c r="A21" s="1">
        <v>2</v>
      </c>
      <c r="B21" s="2" t="s">
        <v>31</v>
      </c>
      <c r="C21" s="1" t="s">
        <v>7</v>
      </c>
      <c r="D21" s="5">
        <v>0.5</v>
      </c>
      <c r="E21" s="4">
        <v>250</v>
      </c>
      <c r="F21" s="4">
        <f t="shared" si="1"/>
        <v>125</v>
      </c>
    </row>
    <row r="22" spans="1:6">
      <c r="A22" s="1">
        <v>3</v>
      </c>
      <c r="B22" s="2" t="s">
        <v>32</v>
      </c>
      <c r="C22" s="1" t="s">
        <v>7</v>
      </c>
      <c r="D22" s="5">
        <v>5.6</v>
      </c>
      <c r="E22" s="4">
        <v>100</v>
      </c>
      <c r="F22" s="4">
        <f t="shared" si="1"/>
        <v>560</v>
      </c>
    </row>
    <row r="23" spans="1:6" ht="30">
      <c r="A23" s="1">
        <v>5</v>
      </c>
      <c r="B23" s="2" t="s">
        <v>10</v>
      </c>
      <c r="C23" s="1" t="s">
        <v>7</v>
      </c>
      <c r="D23" s="5">
        <v>1</v>
      </c>
      <c r="E23" s="4">
        <v>250</v>
      </c>
      <c r="F23" s="4">
        <f t="shared" ref="F23:F25" si="2">E23*D23</f>
        <v>250</v>
      </c>
    </row>
    <row r="24" spans="1:6">
      <c r="A24" s="1">
        <v>7</v>
      </c>
      <c r="B24" s="2" t="s">
        <v>34</v>
      </c>
      <c r="C24" s="1" t="s">
        <v>7</v>
      </c>
      <c r="D24" s="5">
        <v>53</v>
      </c>
      <c r="E24" s="4">
        <v>30</v>
      </c>
      <c r="F24" s="4">
        <f t="shared" si="2"/>
        <v>1590</v>
      </c>
    </row>
    <row r="25" spans="1:6">
      <c r="A25" s="1">
        <v>8</v>
      </c>
      <c r="B25" s="2" t="s">
        <v>11</v>
      </c>
      <c r="C25" s="1" t="s">
        <v>7</v>
      </c>
      <c r="D25" s="5">
        <v>150</v>
      </c>
      <c r="E25" s="4">
        <v>200</v>
      </c>
      <c r="F25" s="4">
        <f t="shared" si="2"/>
        <v>30000</v>
      </c>
    </row>
    <row r="26" spans="1:6">
      <c r="A26" s="9" t="s">
        <v>8</v>
      </c>
      <c r="B26" s="10"/>
      <c r="C26" s="10"/>
      <c r="D26" s="10"/>
      <c r="E26" s="11"/>
      <c r="F26" s="6">
        <f>SUM(F20:F25)</f>
        <v>33875</v>
      </c>
    </row>
    <row r="27" spans="1:6">
      <c r="A27" s="15" t="s">
        <v>13</v>
      </c>
      <c r="B27" s="16"/>
      <c r="C27" s="16"/>
      <c r="D27" s="16"/>
      <c r="E27" s="16"/>
      <c r="F27" s="17"/>
    </row>
    <row r="28" spans="1:6">
      <c r="A28" s="1">
        <v>1</v>
      </c>
      <c r="B28" s="2" t="s">
        <v>33</v>
      </c>
      <c r="C28" s="1" t="s">
        <v>7</v>
      </c>
      <c r="D28" s="5">
        <v>26.7</v>
      </c>
      <c r="E28" s="4">
        <v>100</v>
      </c>
      <c r="F28" s="4">
        <f t="shared" si="1"/>
        <v>2670</v>
      </c>
    </row>
    <row r="29" spans="1:6">
      <c r="A29" s="1">
        <v>2</v>
      </c>
      <c r="B29" s="2" t="s">
        <v>14</v>
      </c>
      <c r="C29" s="1" t="s">
        <v>7</v>
      </c>
      <c r="D29" s="5">
        <v>52.8</v>
      </c>
      <c r="E29" s="4">
        <v>280</v>
      </c>
      <c r="F29" s="4">
        <f t="shared" si="1"/>
        <v>14784</v>
      </c>
    </row>
    <row r="30" spans="1:6">
      <c r="A30" s="1">
        <v>3</v>
      </c>
      <c r="B30" s="2"/>
      <c r="C30" s="1"/>
      <c r="D30" s="5"/>
      <c r="E30" s="4"/>
      <c r="F30" s="4"/>
    </row>
    <row r="31" spans="1:6">
      <c r="A31" s="1">
        <v>4</v>
      </c>
      <c r="B31" s="2"/>
      <c r="C31" s="1"/>
      <c r="D31" s="5"/>
      <c r="E31" s="4"/>
      <c r="F31" s="4"/>
    </row>
    <row r="32" spans="1:6">
      <c r="A32" s="9" t="s">
        <v>8</v>
      </c>
      <c r="B32" s="10"/>
      <c r="C32" s="10"/>
      <c r="D32" s="10"/>
      <c r="E32" s="11"/>
      <c r="F32" s="6">
        <f>SUM(F28:F31)</f>
        <v>17454</v>
      </c>
    </row>
    <row r="33" spans="1:6">
      <c r="A33" s="15" t="s">
        <v>15</v>
      </c>
      <c r="B33" s="16"/>
      <c r="C33" s="16"/>
      <c r="D33" s="16"/>
      <c r="E33" s="16"/>
      <c r="F33" s="17"/>
    </row>
    <row r="34" spans="1:6">
      <c r="A34" s="1">
        <v>1</v>
      </c>
      <c r="B34" s="2" t="s">
        <v>16</v>
      </c>
      <c r="C34" s="1" t="s">
        <v>12</v>
      </c>
      <c r="D34" s="5">
        <v>10</v>
      </c>
      <c r="E34" s="4">
        <v>200</v>
      </c>
      <c r="F34" s="4">
        <f t="shared" si="1"/>
        <v>2000</v>
      </c>
    </row>
    <row r="35" spans="1:6">
      <c r="A35" s="1">
        <v>3</v>
      </c>
      <c r="B35" s="2" t="s">
        <v>35</v>
      </c>
      <c r="C35" s="1" t="s">
        <v>12</v>
      </c>
      <c r="D35" s="5">
        <v>17</v>
      </c>
      <c r="E35" s="4">
        <v>300</v>
      </c>
      <c r="F35" s="4">
        <f t="shared" si="1"/>
        <v>5100</v>
      </c>
    </row>
    <row r="36" spans="1:6">
      <c r="A36" s="1">
        <v>4</v>
      </c>
      <c r="B36" s="2"/>
      <c r="C36" s="1"/>
      <c r="D36" s="5"/>
      <c r="E36" s="4"/>
      <c r="F36" s="4"/>
    </row>
    <row r="37" spans="1:6">
      <c r="A37" s="9" t="s">
        <v>8</v>
      </c>
      <c r="B37" s="10"/>
      <c r="C37" s="10"/>
      <c r="D37" s="10"/>
      <c r="E37" s="11"/>
      <c r="F37" s="6">
        <f>SUM(F34:F36)</f>
        <v>7100</v>
      </c>
    </row>
    <row r="38" spans="1:6">
      <c r="A38" s="15" t="s">
        <v>17</v>
      </c>
      <c r="B38" s="16"/>
      <c r="C38" s="16"/>
      <c r="D38" s="16"/>
      <c r="E38" s="16"/>
      <c r="F38" s="17"/>
    </row>
    <row r="39" spans="1:6">
      <c r="A39" s="1">
        <v>1</v>
      </c>
      <c r="B39" s="2" t="s">
        <v>18</v>
      </c>
      <c r="C39" s="1" t="s">
        <v>26</v>
      </c>
      <c r="D39" s="5">
        <v>1</v>
      </c>
      <c r="E39" s="4">
        <v>3000</v>
      </c>
      <c r="F39" s="4">
        <f t="shared" si="1"/>
        <v>3000</v>
      </c>
    </row>
    <row r="40" spans="1:6">
      <c r="A40" s="9" t="s">
        <v>8</v>
      </c>
      <c r="B40" s="10"/>
      <c r="C40" s="10"/>
      <c r="D40" s="10"/>
      <c r="E40" s="11"/>
      <c r="F40" s="6">
        <f>SUM(F39:F39)</f>
        <v>3000</v>
      </c>
    </row>
    <row r="41" spans="1:6">
      <c r="A41" s="1"/>
      <c r="B41" s="2"/>
      <c r="C41" s="1"/>
      <c r="D41" s="5"/>
      <c r="E41" s="4"/>
      <c r="F41" s="4"/>
    </row>
    <row r="42" spans="1:6">
      <c r="A42" s="1"/>
      <c r="B42" s="2"/>
      <c r="C42" s="1"/>
      <c r="D42" s="5"/>
      <c r="E42" s="4"/>
      <c r="F42" s="4"/>
    </row>
    <row r="43" spans="1:6">
      <c r="A43" s="9" t="s">
        <v>19</v>
      </c>
      <c r="B43" s="10"/>
      <c r="C43" s="10"/>
      <c r="D43" s="10"/>
      <c r="E43" s="11"/>
      <c r="F43" s="6">
        <f>(SUM(F40,F37,F32,F26,F18))</f>
        <v>82816</v>
      </c>
    </row>
    <row r="48" spans="1:6">
      <c r="B48" t="s">
        <v>22</v>
      </c>
      <c r="D48" s="18" t="s">
        <v>25</v>
      </c>
      <c r="E48" s="18"/>
      <c r="F48" s="18"/>
    </row>
  </sheetData>
  <mergeCells count="17">
    <mergeCell ref="D48:F48"/>
    <mergeCell ref="A33:F33"/>
    <mergeCell ref="A37:E37"/>
    <mergeCell ref="A38:F38"/>
    <mergeCell ref="A43:E43"/>
    <mergeCell ref="A40:E40"/>
    <mergeCell ref="E1:F1"/>
    <mergeCell ref="E2:F2"/>
    <mergeCell ref="E3:F3"/>
    <mergeCell ref="A7:F7"/>
    <mergeCell ref="A8:F8"/>
    <mergeCell ref="A32:E32"/>
    <mergeCell ref="A13:F13"/>
    <mergeCell ref="A18:E18"/>
    <mergeCell ref="A19:F19"/>
    <mergeCell ref="A26:E26"/>
    <mergeCell ref="A27:F27"/>
  </mergeCells>
  <pageMargins left="0.70866141732283472" right="0.70866141732283472" top="0.74803149606299213" bottom="0.74803149606299213" header="0.31496062992125984" footer="0.31496062992125984"/>
  <pageSetup paperSize="9" scale="115" orientation="landscape" horizontalDpi="180" verticalDpi="1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2014-06-19T11:45:43Z</dcterms:modified>
</cp:coreProperties>
</file>