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4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G61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6" i="1" l="1"/>
</calcChain>
</file>

<file path=xl/sharedStrings.xml><?xml version="1.0" encoding="utf-8"?>
<sst xmlns="http://schemas.openxmlformats.org/spreadsheetml/2006/main" count="147" uniqueCount="125">
  <si>
    <t>Приложение №1 к Дополнительному соглашению № 6 от 29.05.2014г.                                к Договору подряда № 28/08/13 от 28.08.2013г.</t>
  </si>
  <si>
    <t>СМЕТА</t>
  </si>
  <si>
    <t>Номер п/п</t>
  </si>
  <si>
    <t>Наименование работ</t>
  </si>
  <si>
    <t>Единица измерения</t>
  </si>
  <si>
    <t>количество</t>
  </si>
  <si>
    <t>цена за единицу,
руб.</t>
  </si>
  <si>
    <t>стоимость,
руб.</t>
  </si>
  <si>
    <t>Укрытие отделанного пола нетканным материалом и оргалитом 4 мм с проклейкой швов скотчем</t>
  </si>
  <si>
    <t>м2</t>
  </si>
  <si>
    <t>2</t>
  </si>
  <si>
    <t>Установка щитков временных электрических сетей 220в, в т.ч. стоимость материала</t>
  </si>
  <si>
    <t>компл.</t>
  </si>
  <si>
    <t>3</t>
  </si>
  <si>
    <t>Демонтажные и погрузо-разгрузочные работы</t>
  </si>
  <si>
    <t>4</t>
  </si>
  <si>
    <t>Сбор строительного мусора в мешки, вынос мусора во двор, погрузка  на транспортное средство или контейнер.</t>
  </si>
  <si>
    <t>конт/авт</t>
  </si>
  <si>
    <t>5</t>
  </si>
  <si>
    <t>Вывоз мусора транспортным средством или контейнером (с предоставлением подтверждающих документов)</t>
  </si>
  <si>
    <t>6</t>
  </si>
  <si>
    <t>Общестроительные и отделочные работы</t>
  </si>
  <si>
    <t>7</t>
  </si>
  <si>
    <t>полы</t>
  </si>
  <si>
    <t>8</t>
  </si>
  <si>
    <r>
      <t>Устройство покрытия типа</t>
    </r>
    <r>
      <rPr>
        <b/>
        <sz val="10"/>
        <rFont val="Times New Roman"/>
        <family val="1"/>
        <charset val="204"/>
      </rPr>
      <t xml:space="preserve"> "Ветонит" 5000, толщиной до 30 мм</t>
    </r>
    <r>
      <rPr>
        <sz val="10"/>
        <rFont val="Times New Roman"/>
        <family val="1"/>
        <charset val="204"/>
      </rPr>
      <t xml:space="preserve"> с грунтовкой основания стяжки.</t>
    </r>
  </si>
  <si>
    <t>9</t>
  </si>
  <si>
    <t>Устройство штраб в стяжках полах под прокладку электропроводки</t>
  </si>
  <si>
    <t>п.м.</t>
  </si>
  <si>
    <t>10</t>
  </si>
  <si>
    <r>
      <t>Укладка подложки</t>
    </r>
    <r>
      <rPr>
        <b/>
        <sz val="10"/>
        <rFont val="Times New Roman"/>
        <family val="1"/>
        <charset val="204"/>
      </rPr>
      <t xml:space="preserve"> (пробковой) толщиной 3 мм</t>
    </r>
    <r>
      <rPr>
        <sz val="10"/>
        <rFont val="Times New Roman"/>
        <family val="1"/>
        <charset val="204"/>
      </rPr>
      <t xml:space="preserve"> на клей под ковровое покрытие</t>
    </r>
  </si>
  <si>
    <t>11</t>
  </si>
  <si>
    <r>
      <t xml:space="preserve">Монтаж коврового покрытия на клей </t>
    </r>
    <r>
      <rPr>
        <b/>
        <sz val="10"/>
        <rFont val="Times New Roman"/>
        <family val="1"/>
        <charset val="204"/>
      </rPr>
      <t xml:space="preserve">(ковёр поставка Заказчика) </t>
    </r>
  </si>
  <si>
    <t>12</t>
  </si>
  <si>
    <r>
      <t>Укладка линолеума</t>
    </r>
    <r>
      <rPr>
        <b/>
        <sz val="10"/>
        <rFont val="Times New Roman"/>
        <family val="1"/>
        <charset val="204"/>
      </rPr>
      <t xml:space="preserve"> типа Tarket (гомогенный) толщ. 3 мм</t>
    </r>
    <r>
      <rPr>
        <sz val="10"/>
        <rFont val="Times New Roman"/>
        <family val="1"/>
        <charset val="204"/>
      </rPr>
      <t>, в т.ч стоимость линолеума. (в складские помещения)</t>
    </r>
  </si>
  <si>
    <t>13</t>
  </si>
  <si>
    <t>Монтаж раделительного профиля Т-образного (поставка заказчика)</t>
  </si>
  <si>
    <t>14</t>
  </si>
  <si>
    <t>Устройство плинтуса пластикового под цвет линолиума</t>
  </si>
  <si>
    <t>15</t>
  </si>
  <si>
    <t>Устройство плинтуса металического (поставка заказчика)</t>
  </si>
  <si>
    <t>16</t>
  </si>
  <si>
    <t>потолки</t>
  </si>
  <si>
    <t>17</t>
  </si>
  <si>
    <t>Устройство 1-х уровневых гипсокартонных (ГКЛ) подвесных потолков с металлической каркасной системой,  с  карнизами и световыми нишами.</t>
  </si>
  <si>
    <t>18</t>
  </si>
  <si>
    <t>Устройство в потолках закладных листов из фанеры толщиной 12 мм на шпильках М10 с обработкой противопожарным составом</t>
  </si>
  <si>
    <t>19</t>
  </si>
  <si>
    <t>Устройство прямолинейных потолочных линейных  щелей  шириной 100 мм в строительном исполнении с установкой  "п" образного профиля. (световые короба)</t>
  </si>
  <si>
    <t>20</t>
  </si>
  <si>
    <r>
      <t>Шпатлевка  и окраска</t>
    </r>
    <r>
      <rPr>
        <sz val="10"/>
        <rFont val="Times New Roman"/>
        <family val="1"/>
        <charset val="204"/>
      </rPr>
      <t xml:space="preserve"> прямолинейных потолочных линейных  щелей</t>
    </r>
  </si>
  <si>
    <t>21</t>
  </si>
  <si>
    <t>Оклейка потолков армирующей стеклосеткой под шпатлёвку</t>
  </si>
  <si>
    <t>22</t>
  </si>
  <si>
    <t>Шпатлевка за 2 раза поверхностей подвесных потолков смесью «Ветонит» с грунтовкой, разделкой швов ГКЛ, заделкой стыков шпатлёвкой типа "Фюгенфюллер" и их проклейкой армирующей лентой.</t>
  </si>
  <si>
    <t>23</t>
  </si>
  <si>
    <t>Окраска за 2 раза поверхности подвесных потолков водоэмульсионной краской типа «Беккерс».</t>
  </si>
  <si>
    <t>24</t>
  </si>
  <si>
    <t>Установка потолочных лючков доступа до 400х400 с алюминиевым каркасом и гипсокартонной панелью под окраску.</t>
  </si>
  <si>
    <t>шт.</t>
  </si>
  <si>
    <t>25</t>
  </si>
  <si>
    <t>устройство потолков армстронг. (склад)</t>
  </si>
  <si>
    <t>26</t>
  </si>
  <si>
    <t>стены</t>
  </si>
  <si>
    <t>27</t>
  </si>
  <si>
    <r>
      <t xml:space="preserve">Устройство прямолинейных перегородок из профиля 50мм и ГКЛ </t>
    </r>
    <r>
      <rPr>
        <b/>
        <sz val="10"/>
        <rFont val="Times New Roman"/>
        <family val="1"/>
        <charset val="204"/>
      </rPr>
      <t>в два слоя с каждой стороны.</t>
    </r>
  </si>
  <si>
    <t>28</t>
  </si>
  <si>
    <r>
      <t xml:space="preserve">Обшивка стен и простенков листами из ГКЛ в один слой </t>
    </r>
    <r>
      <rPr>
        <b/>
        <sz val="10"/>
        <rFont val="Times New Roman"/>
        <family val="1"/>
        <charset val="204"/>
      </rPr>
      <t>по существующему металлическому каркасу.</t>
    </r>
  </si>
  <si>
    <t>29</t>
  </si>
  <si>
    <t>Грунтовка ошпатлеванной поверхности стен, колонн и перегородок под окраску, в т.ч. стоимость материала</t>
  </si>
  <si>
    <t>30</t>
  </si>
  <si>
    <t>Шпатлевка за 2 раза поверхности стен, перегородок, колонн, откосов и простенков смесью «Ветонит» с грунтовкой, разделкой швов ГКЛ, заделкой стыков шпатлёвкой "Фюгенфюллер" и их проклейкой армирующей лентой.</t>
  </si>
  <si>
    <t>31</t>
  </si>
  <si>
    <t>Окраска за 2 раза поверхности перегородок, стен, простенков, откосов и колонн краской колерованной (типа «Беккерс»).</t>
  </si>
  <si>
    <t>32</t>
  </si>
  <si>
    <t>Устройство закладных листов в гипсокартонных стенах из фанеры толщиной 12 мм под установку навесных мебельных элементов Заказчика с обработкой фанеры противопожарным составом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</si>
  <si>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</si>
  <si>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</si>
  <si>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</si>
  <si>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</si>
  <si>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</si>
  <si>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</si>
  <si>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</si>
  <si>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</si>
  <si>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</si>
  <si>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</si>
  <si>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</si>
  <si>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</si>
  <si>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</si>
  <si>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</si>
  <si>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</si>
  <si>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</si>
  <si>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</si>
  <si>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</si>
  <si>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</si>
  <si>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</si>
  <si>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</si>
  <si>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</si>
  <si>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</si>
  <si>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</si>
  <si>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</si>
  <si>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</si>
  <si>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</si>
  <si>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</si>
  <si>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</si>
  <si>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</si>
  <si>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</si>
  <si>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</si>
  <si>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</si>
  <si>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</si>
  <si>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</si>
  <si>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</si>
  <si>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</si>
  <si>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</si>
  <si>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</si>
  <si>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</si>
  <si>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</si>
  <si>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</si>
  <si>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</si>
  <si>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</si>
  <si>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</si>
  <si>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</si>
  <si>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ИТОГО, включая НДС 18%</t>
  </si>
  <si>
    <t>Заказчик</t>
  </si>
  <si>
    <t>Подрядчик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</si>
</sst>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1" applyFont="1" applyBorder="1" applyAlignment="1" applyProtection="1">
      <alignment horizontal="left" vertical="center" wrapText="1"/>
      <protection locked="0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0" fillId="0" borderId="0" xfId="1" applyFont="1"/>
    <xf numFmtId="0" fontId="0" fillId="0" borderId="0" xfId="1" applyFont="1"/>
    <xf numFmtId="0" fontId="8" fillId="0" borderId="0" xfId="1" applyFont="1" applyAlignment="1">
      <alignment horizontal="left"/>
    </xf>
    <xf numFmtId="0" fontId="3" fillId="0" borderId="0" xfId="1" applyFont="1"/>
    <xf numFmtId="0" fontId="3" fillId="0" borderId="0" xfId="1" applyFont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112" zoomScaleNormal="112" workbookViewId="0">
      <selection activeCell="B90" sqref="B90"/>
    </sheetView>
  </sheetViews>
  <sheetFormatPr defaultRowHeight="12.75" x14ac:dyDescent="0.2"/>
  <cols>
    <col min="1" max="1" width="7"/>
    <col min="2" max="2" width="72.42578125"/>
    <col min="3" max="4" width="10.42578125"/>
    <col min="5" max="5" width="15.42578125"/>
    <col min="6" max="6" width="22"/>
    <col min="7" max="1025" width="8.85546875"/>
  </cols>
  <sheetData>
    <row r="1" spans="1:6" ht="25.5" customHeight="1" x14ac:dyDescent="0.2">
      <c r="B1" s="1" t="s">
        <v>0</v>
      </c>
      <c r="C1" s="2" t="s">
        <v>1</v>
      </c>
    </row>
    <row r="2" spans="1:6" s="5" customFormat="1" ht="25.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2.75" customHeight="1" x14ac:dyDescent="0.2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25.5" customHeight="1" x14ac:dyDescent="0.2">
      <c r="A4" s="6">
        <v>1</v>
      </c>
      <c r="B4" s="7" t="s">
        <v>8</v>
      </c>
      <c r="C4" s="8" t="s">
        <v>9</v>
      </c>
      <c r="D4" s="8">
        <v>51</v>
      </c>
      <c r="E4" s="9">
        <v>50</v>
      </c>
      <c r="F4" s="9">
        <v>2550</v>
      </c>
    </row>
    <row r="5" spans="1:6" ht="12.75" customHeight="1" x14ac:dyDescent="0.2">
      <c r="A5" s="6" t="s">
        <v>10</v>
      </c>
      <c r="B5" s="10" t="s">
        <v>11</v>
      </c>
      <c r="C5" s="8" t="s">
        <v>12</v>
      </c>
      <c r="D5" s="8">
        <v>1</v>
      </c>
      <c r="E5" s="11">
        <v>1000</v>
      </c>
      <c r="F5" s="9">
        <f t="shared" ref="F4:F35" si="0">ROUND(E5*D5,2)</f>
        <v>1000</v>
      </c>
    </row>
    <row r="6" spans="1:6" ht="12.75" customHeight="1" x14ac:dyDescent="0.2">
      <c r="A6" s="6" t="s">
        <v>13</v>
      </c>
      <c r="B6" s="12" t="s">
        <v>14</v>
      </c>
      <c r="C6" s="8"/>
      <c r="D6" s="8"/>
      <c r="E6" s="9"/>
      <c r="F6" s="9">
        <f t="shared" si="0"/>
        <v>0</v>
      </c>
    </row>
    <row r="7" spans="1:6" ht="25.5" customHeight="1" x14ac:dyDescent="0.2">
      <c r="A7" s="6" t="s">
        <v>15</v>
      </c>
      <c r="B7" s="13" t="s">
        <v>16</v>
      </c>
      <c r="C7" s="8" t="s">
        <v>17</v>
      </c>
      <c r="D7" s="8">
        <v>1</v>
      </c>
      <c r="E7" s="9">
        <v>4000</v>
      </c>
      <c r="F7" s="9">
        <f t="shared" si="0"/>
        <v>4000</v>
      </c>
    </row>
    <row r="8" spans="1:6" ht="25.5" customHeight="1" x14ac:dyDescent="0.2">
      <c r="A8" s="6" t="s">
        <v>18</v>
      </c>
      <c r="B8" s="13" t="s">
        <v>19</v>
      </c>
      <c r="C8" s="8" t="s">
        <v>17</v>
      </c>
      <c r="D8" s="8">
        <v>1</v>
      </c>
      <c r="E8" s="9">
        <v>8000</v>
      </c>
      <c r="F8" s="9">
        <f t="shared" si="0"/>
        <v>8000</v>
      </c>
    </row>
    <row r="9" spans="1:6" ht="12.75" customHeight="1" x14ac:dyDescent="0.2">
      <c r="A9" s="6" t="s">
        <v>20</v>
      </c>
      <c r="B9" s="12" t="s">
        <v>21</v>
      </c>
      <c r="C9" s="8"/>
      <c r="D9" s="8"/>
      <c r="E9" s="9"/>
      <c r="F9" s="9">
        <f t="shared" si="0"/>
        <v>0</v>
      </c>
    </row>
    <row r="10" spans="1:6" ht="12.75" customHeight="1" x14ac:dyDescent="0.2">
      <c r="A10" s="6" t="s">
        <v>22</v>
      </c>
      <c r="B10" s="12" t="s">
        <v>23</v>
      </c>
      <c r="C10" s="8"/>
      <c r="D10" s="8"/>
      <c r="E10" s="9"/>
      <c r="F10" s="9">
        <f t="shared" si="0"/>
        <v>0</v>
      </c>
    </row>
    <row r="11" spans="1:6" ht="25.5" customHeight="1" x14ac:dyDescent="0.2">
      <c r="A11" s="6" t="s">
        <v>24</v>
      </c>
      <c r="B11" s="7" t="s">
        <v>25</v>
      </c>
      <c r="C11" s="8" t="s">
        <v>9</v>
      </c>
      <c r="D11" s="8">
        <v>76</v>
      </c>
      <c r="E11" s="9">
        <v>800</v>
      </c>
      <c r="F11" s="9">
        <f t="shared" si="0"/>
        <v>60800</v>
      </c>
    </row>
    <row r="12" spans="1:6" ht="12.75" customHeight="1" x14ac:dyDescent="0.2">
      <c r="A12" s="6" t="s">
        <v>26</v>
      </c>
      <c r="B12" s="7" t="s">
        <v>27</v>
      </c>
      <c r="C12" s="8" t="s">
        <v>28</v>
      </c>
      <c r="D12" s="8">
        <v>3</v>
      </c>
      <c r="E12" s="9">
        <v>300</v>
      </c>
      <c r="F12" s="9">
        <f t="shared" si="0"/>
        <v>900</v>
      </c>
    </row>
    <row r="13" spans="1:6" ht="12.75" customHeight="1" x14ac:dyDescent="0.2">
      <c r="A13" s="6" t="s">
        <v>29</v>
      </c>
      <c r="B13" s="7" t="s">
        <v>30</v>
      </c>
      <c r="C13" s="8" t="s">
        <v>9</v>
      </c>
      <c r="D13" s="8">
        <v>54</v>
      </c>
      <c r="E13" s="9">
        <v>100</v>
      </c>
      <c r="F13" s="9">
        <f t="shared" si="0"/>
        <v>5400</v>
      </c>
    </row>
    <row r="14" spans="1:6" ht="12.75" customHeight="1" x14ac:dyDescent="0.2">
      <c r="A14" s="6" t="s">
        <v>31</v>
      </c>
      <c r="B14" s="7" t="s">
        <v>32</v>
      </c>
      <c r="C14" s="8" t="s">
        <v>9</v>
      </c>
      <c r="D14" s="8">
        <v>54</v>
      </c>
      <c r="E14" s="9">
        <v>250</v>
      </c>
      <c r="F14" s="9">
        <f t="shared" si="0"/>
        <v>13500</v>
      </c>
    </row>
    <row r="15" spans="1:6" ht="25.5" customHeight="1" x14ac:dyDescent="0.2">
      <c r="A15" s="6" t="s">
        <v>33</v>
      </c>
      <c r="B15" s="7" t="s">
        <v>34</v>
      </c>
      <c r="C15" s="8" t="s">
        <v>9</v>
      </c>
      <c r="D15" s="8">
        <v>17</v>
      </c>
      <c r="E15" s="9">
        <v>400</v>
      </c>
      <c r="F15" s="9">
        <f t="shared" si="0"/>
        <v>6800</v>
      </c>
    </row>
    <row r="16" spans="1:6" ht="12.75" customHeight="1" x14ac:dyDescent="0.2">
      <c r="A16" s="6" t="s">
        <v>35</v>
      </c>
      <c r="B16" s="7" t="s">
        <v>36</v>
      </c>
      <c r="C16" s="8" t="s">
        <v>28</v>
      </c>
      <c r="D16" s="8">
        <v>11</v>
      </c>
      <c r="E16" s="9">
        <v>200</v>
      </c>
      <c r="F16" s="9">
        <f t="shared" si="0"/>
        <v>2200</v>
      </c>
    </row>
    <row r="17" spans="1:6" ht="12.75" customHeight="1" x14ac:dyDescent="0.2">
      <c r="A17" s="6" t="s">
        <v>37</v>
      </c>
      <c r="B17" s="7" t="s">
        <v>38</v>
      </c>
      <c r="C17" s="8" t="s">
        <v>28</v>
      </c>
      <c r="D17" s="8">
        <v>28</v>
      </c>
      <c r="E17" s="9">
        <v>70</v>
      </c>
      <c r="F17" s="9">
        <f t="shared" si="0"/>
        <v>1960</v>
      </c>
    </row>
    <row r="18" spans="1:6" ht="12.75" customHeight="1" x14ac:dyDescent="0.2">
      <c r="A18" s="6" t="s">
        <v>39</v>
      </c>
      <c r="B18" s="7" t="s">
        <v>40</v>
      </c>
      <c r="C18" s="8" t="s">
        <v>28</v>
      </c>
      <c r="D18" s="8">
        <v>25</v>
      </c>
      <c r="E18" s="9">
        <v>150</v>
      </c>
      <c r="F18" s="9">
        <f t="shared" si="0"/>
        <v>3750</v>
      </c>
    </row>
    <row r="19" spans="1:6" ht="12.75" customHeight="1" x14ac:dyDescent="0.2">
      <c r="A19" s="6" t="s">
        <v>41</v>
      </c>
      <c r="B19" s="4" t="s">
        <v>42</v>
      </c>
      <c r="C19" s="8"/>
      <c r="D19" s="8"/>
      <c r="E19" s="9"/>
      <c r="F19" s="9">
        <f t="shared" si="0"/>
        <v>0</v>
      </c>
    </row>
    <row r="20" spans="1:6" ht="25.5" customHeight="1" x14ac:dyDescent="0.2">
      <c r="A20" s="6" t="s">
        <v>43</v>
      </c>
      <c r="B20" s="7" t="s">
        <v>44</v>
      </c>
      <c r="C20" s="8" t="s">
        <v>9</v>
      </c>
      <c r="D20" s="8">
        <v>54</v>
      </c>
      <c r="E20" s="9">
        <v>450</v>
      </c>
      <c r="F20" s="9">
        <f t="shared" si="0"/>
        <v>24300</v>
      </c>
    </row>
    <row r="21" spans="1:6" ht="25.5" customHeight="1" x14ac:dyDescent="0.2">
      <c r="A21" s="6" t="s">
        <v>45</v>
      </c>
      <c r="B21" s="7" t="s">
        <v>46</v>
      </c>
      <c r="C21" s="8" t="s">
        <v>9</v>
      </c>
      <c r="D21" s="8">
        <v>12</v>
      </c>
      <c r="E21" s="9">
        <v>550</v>
      </c>
      <c r="F21" s="9">
        <f t="shared" si="0"/>
        <v>6600</v>
      </c>
    </row>
    <row r="22" spans="1:6" ht="25.5" customHeight="1" x14ac:dyDescent="0.2">
      <c r="A22" s="6" t="s">
        <v>47</v>
      </c>
      <c r="B22" s="7" t="s">
        <v>48</v>
      </c>
      <c r="C22" s="8" t="s">
        <v>28</v>
      </c>
      <c r="D22" s="8">
        <v>15</v>
      </c>
      <c r="E22" s="9">
        <v>500</v>
      </c>
      <c r="F22" s="9">
        <f t="shared" si="0"/>
        <v>7500</v>
      </c>
    </row>
    <row r="23" spans="1:6" ht="13.35" customHeight="1" x14ac:dyDescent="0.2">
      <c r="A23" s="6" t="s">
        <v>49</v>
      </c>
      <c r="B23" s="14" t="s">
        <v>50</v>
      </c>
      <c r="C23" s="8" t="s">
        <v>28</v>
      </c>
      <c r="D23" s="8">
        <v>15</v>
      </c>
      <c r="E23" s="9">
        <v>200</v>
      </c>
      <c r="F23" s="9">
        <f t="shared" si="0"/>
        <v>3000</v>
      </c>
    </row>
    <row r="24" spans="1:6" ht="12.75" customHeight="1" x14ac:dyDescent="0.2">
      <c r="A24" s="6" t="s">
        <v>51</v>
      </c>
      <c r="B24" s="7" t="s">
        <v>52</v>
      </c>
      <c r="C24" s="8" t="s">
        <v>9</v>
      </c>
      <c r="D24" s="8">
        <v>54</v>
      </c>
      <c r="E24" s="9">
        <v>100</v>
      </c>
      <c r="F24" s="9">
        <f t="shared" si="0"/>
        <v>5400</v>
      </c>
    </row>
    <row r="25" spans="1:6" ht="38.25" customHeight="1" x14ac:dyDescent="0.2">
      <c r="A25" s="6" t="s">
        <v>53</v>
      </c>
      <c r="B25" s="7" t="s">
        <v>54</v>
      </c>
      <c r="C25" s="8" t="s">
        <v>9</v>
      </c>
      <c r="D25" s="8">
        <v>54</v>
      </c>
      <c r="E25" s="9">
        <v>180</v>
      </c>
      <c r="F25" s="9">
        <f t="shared" si="0"/>
        <v>9720</v>
      </c>
    </row>
    <row r="26" spans="1:6" ht="25.5" customHeight="1" x14ac:dyDescent="0.2">
      <c r="A26" s="6" t="s">
        <v>55</v>
      </c>
      <c r="B26" s="7" t="s">
        <v>56</v>
      </c>
      <c r="C26" s="8" t="s">
        <v>9</v>
      </c>
      <c r="D26" s="8">
        <v>54</v>
      </c>
      <c r="E26" s="9">
        <v>120</v>
      </c>
      <c r="F26" s="9">
        <f t="shared" si="0"/>
        <v>6480</v>
      </c>
    </row>
    <row r="27" spans="1:6" ht="25.5" customHeight="1" x14ac:dyDescent="0.2">
      <c r="A27" s="6" t="s">
        <v>57</v>
      </c>
      <c r="B27" s="7" t="s">
        <v>58</v>
      </c>
      <c r="C27" s="8" t="s">
        <v>59</v>
      </c>
      <c r="D27" s="8">
        <v>1</v>
      </c>
      <c r="E27" s="9">
        <v>1000</v>
      </c>
      <c r="F27" s="9">
        <f t="shared" si="0"/>
        <v>1000</v>
      </c>
    </row>
    <row r="28" spans="1:6" ht="12.75" customHeight="1" x14ac:dyDescent="0.2">
      <c r="A28" s="6" t="s">
        <v>60</v>
      </c>
      <c r="B28" s="7" t="s">
        <v>61</v>
      </c>
      <c r="C28" s="8" t="s">
        <v>9</v>
      </c>
      <c r="D28" s="8">
        <v>17</v>
      </c>
      <c r="E28" s="9">
        <v>200</v>
      </c>
      <c r="F28" s="9">
        <f t="shared" si="0"/>
        <v>3400</v>
      </c>
    </row>
    <row r="29" spans="1:6" ht="12.75" customHeight="1" x14ac:dyDescent="0.2">
      <c r="A29" s="6" t="s">
        <v>62</v>
      </c>
      <c r="B29" s="4" t="s">
        <v>63</v>
      </c>
      <c r="C29" s="8"/>
      <c r="D29" s="8"/>
      <c r="E29" s="9"/>
      <c r="F29" s="9">
        <f t="shared" si="0"/>
        <v>0</v>
      </c>
    </row>
    <row r="30" spans="1:6" s="15" customFormat="1" ht="25.5" customHeight="1" x14ac:dyDescent="0.2">
      <c r="A30" s="6" t="s">
        <v>64</v>
      </c>
      <c r="B30" s="7" t="s">
        <v>65</v>
      </c>
      <c r="C30" s="8" t="s">
        <v>9</v>
      </c>
      <c r="D30" s="8">
        <v>56</v>
      </c>
      <c r="E30" s="9">
        <v>400</v>
      </c>
      <c r="F30" s="9">
        <f t="shared" si="0"/>
        <v>22400</v>
      </c>
    </row>
    <row r="31" spans="1:6" ht="25.5" customHeight="1" x14ac:dyDescent="0.2">
      <c r="A31" s="6" t="s">
        <v>66</v>
      </c>
      <c r="B31" s="7" t="s">
        <v>67</v>
      </c>
      <c r="C31" s="8" t="s">
        <v>9</v>
      </c>
      <c r="D31" s="8">
        <v>36</v>
      </c>
      <c r="E31" s="9">
        <v>250</v>
      </c>
      <c r="F31" s="9">
        <f t="shared" si="0"/>
        <v>9000</v>
      </c>
    </row>
    <row r="32" spans="1:6" ht="25.5" customHeight="1" x14ac:dyDescent="0.2">
      <c r="A32" s="6" t="s">
        <v>68</v>
      </c>
      <c r="B32" s="10" t="s">
        <v>69</v>
      </c>
      <c r="C32" s="8" t="s">
        <v>9</v>
      </c>
      <c r="D32" s="8">
        <v>120</v>
      </c>
      <c r="E32" s="9">
        <v>30</v>
      </c>
      <c r="F32" s="9">
        <f t="shared" si="0"/>
        <v>3600</v>
      </c>
    </row>
    <row r="33" spans="1:6" s="15" customFormat="1" ht="38.25" customHeight="1" x14ac:dyDescent="0.2">
      <c r="A33" s="6" t="s">
        <v>70</v>
      </c>
      <c r="B33" s="7" t="s">
        <v>71</v>
      </c>
      <c r="C33" s="8" t="s">
        <v>9</v>
      </c>
      <c r="D33" s="8">
        <v>120</v>
      </c>
      <c r="E33" s="9">
        <v>150</v>
      </c>
      <c r="F33" s="9">
        <f t="shared" si="0"/>
        <v>18000</v>
      </c>
    </row>
    <row r="34" spans="1:6" ht="25.5" customHeight="1" x14ac:dyDescent="0.2">
      <c r="A34" s="6" t="s">
        <v>72</v>
      </c>
      <c r="B34" s="7" t="s">
        <v>73</v>
      </c>
      <c r="C34" s="8" t="s">
        <v>9</v>
      </c>
      <c r="D34" s="8">
        <v>120</v>
      </c>
      <c r="E34" s="9">
        <v>120</v>
      </c>
      <c r="F34" s="9">
        <f t="shared" si="0"/>
        <v>14400</v>
      </c>
    </row>
    <row r="35" spans="1:6" ht="38.25" customHeight="1" x14ac:dyDescent="0.2">
      <c r="A35" s="6" t="s">
        <v>74</v>
      </c>
      <c r="B35" s="7" t="s">
        <v>75</v>
      </c>
      <c r="C35" s="8" t="s">
        <v>9</v>
      </c>
      <c r="D35" s="8">
        <v>27</v>
      </c>
      <c r="E35" s="9">
        <v>250</v>
      </c>
      <c r="F35" s="9">
        <f t="shared" si="0"/>
        <v>6750</v>
      </c>
    </row>
    <row r="36" spans="1:6" ht="12.75" customHeight="1" x14ac:dyDescent="0.2">
      <c r="A36" s="6" t="s">
        <v>76</v>
      </c>
      <c r="B36" s="12"/>
      <c r="C36" s="8"/>
      <c r="D36" s="8"/>
      <c r="E36" s="9"/>
      <c r="F36" s="16">
        <f>SUM(F3:F35)</f>
        <v>252416</v>
      </c>
    </row>
    <row r="37" spans="1:6" s="5" customFormat="1" ht="35.25" hidden="1" customHeight="1" x14ac:dyDescent="0.2">
      <c r="A37" s="6" t="s">
        <v>77</v>
      </c>
      <c r="B37" s="13"/>
      <c r="C37" s="8"/>
      <c r="D37" s="17"/>
      <c r="E37" s="18"/>
      <c r="F37" s="9"/>
    </row>
    <row r="38" spans="1:6" s="5" customFormat="1" ht="12.75" hidden="1" customHeight="1" x14ac:dyDescent="0.2">
      <c r="A38" s="6" t="s">
        <v>78</v>
      </c>
      <c r="B38" s="13"/>
      <c r="C38" s="8"/>
      <c r="D38" s="17"/>
      <c r="E38" s="18"/>
      <c r="F38" s="9"/>
    </row>
    <row r="39" spans="1:6" s="5" customFormat="1" ht="12.75" hidden="1" customHeight="1" x14ac:dyDescent="0.2">
      <c r="A39" s="6" t="s">
        <v>79</v>
      </c>
      <c r="B39" s="13"/>
      <c r="C39" s="4"/>
      <c r="D39" s="17"/>
      <c r="E39" s="18"/>
      <c r="F39" s="9"/>
    </row>
    <row r="40" spans="1:6" s="5" customFormat="1" ht="12.75" hidden="1" customHeight="1" x14ac:dyDescent="0.2">
      <c r="A40" s="6" t="s">
        <v>80</v>
      </c>
      <c r="B40" s="13"/>
      <c r="C40" s="4"/>
      <c r="D40" s="17"/>
      <c r="E40" s="18"/>
      <c r="F40" s="9"/>
    </row>
    <row r="41" spans="1:6" s="5" customFormat="1" ht="12.75" hidden="1" customHeight="1" x14ac:dyDescent="0.2">
      <c r="A41" s="6" t="s">
        <v>81</v>
      </c>
      <c r="B41" s="13"/>
      <c r="C41" s="4"/>
      <c r="D41" s="17"/>
      <c r="E41" s="18"/>
      <c r="F41" s="9"/>
    </row>
    <row r="42" spans="1:6" s="5" customFormat="1" ht="12.75" hidden="1" customHeight="1" x14ac:dyDescent="0.2">
      <c r="A42" s="6" t="s">
        <v>82</v>
      </c>
      <c r="B42" s="13"/>
      <c r="C42" s="8"/>
      <c r="D42" s="17"/>
      <c r="E42" s="18"/>
      <c r="F42" s="9"/>
    </row>
    <row r="43" spans="1:6" s="5" customFormat="1" ht="12.75" hidden="1" customHeight="1" x14ac:dyDescent="0.2">
      <c r="A43" s="6" t="s">
        <v>83</v>
      </c>
      <c r="B43" s="13"/>
      <c r="C43" s="8"/>
      <c r="D43" s="17"/>
      <c r="E43" s="18"/>
      <c r="F43" s="9"/>
    </row>
    <row r="44" spans="1:6" s="5" customFormat="1" ht="12.75" hidden="1" customHeight="1" x14ac:dyDescent="0.2">
      <c r="A44" s="6" t="s">
        <v>84</v>
      </c>
      <c r="B44" s="13"/>
      <c r="C44" s="8"/>
      <c r="D44" s="17"/>
      <c r="E44" s="18"/>
      <c r="F44" s="9"/>
    </row>
    <row r="45" spans="1:6" s="5" customFormat="1" ht="12.75" hidden="1" customHeight="1" x14ac:dyDescent="0.2">
      <c r="A45" s="6" t="s">
        <v>85</v>
      </c>
      <c r="B45" s="13"/>
      <c r="C45" s="8"/>
      <c r="D45" s="17"/>
      <c r="E45" s="18"/>
      <c r="F45" s="9"/>
    </row>
    <row r="46" spans="1:6" s="5" customFormat="1" ht="25.5" hidden="1" customHeight="1" x14ac:dyDescent="0.2">
      <c r="A46" s="6" t="s">
        <v>86</v>
      </c>
      <c r="B46" s="13"/>
      <c r="C46" s="8"/>
      <c r="D46" s="17"/>
      <c r="E46" s="18"/>
      <c r="F46" s="9"/>
    </row>
    <row r="47" spans="1:6" s="5" customFormat="1" ht="25.5" hidden="1" customHeight="1" x14ac:dyDescent="0.2">
      <c r="A47" s="6" t="s">
        <v>87</v>
      </c>
      <c r="B47" s="13"/>
      <c r="C47" s="8"/>
      <c r="D47" s="17"/>
      <c r="E47" s="18"/>
      <c r="F47" s="9"/>
    </row>
    <row r="48" spans="1:6" s="5" customFormat="1" ht="25.5" hidden="1" customHeight="1" x14ac:dyDescent="0.2">
      <c r="A48" s="6" t="s">
        <v>88</v>
      </c>
      <c r="B48" s="13"/>
      <c r="C48" s="8"/>
      <c r="D48" s="17"/>
      <c r="E48" s="18"/>
      <c r="F48" s="9"/>
    </row>
    <row r="49" spans="1:7" s="5" customFormat="1" ht="12.75" hidden="1" customHeight="1" x14ac:dyDescent="0.2">
      <c r="A49" s="6" t="s">
        <v>89</v>
      </c>
      <c r="B49" s="13"/>
      <c r="C49" s="8"/>
      <c r="D49" s="17"/>
      <c r="E49" s="18"/>
      <c r="F49" s="9"/>
    </row>
    <row r="50" spans="1:7" s="5" customFormat="1" ht="12.75" hidden="1" customHeight="1" x14ac:dyDescent="0.2">
      <c r="A50" s="6" t="s">
        <v>90</v>
      </c>
      <c r="B50" s="13"/>
      <c r="C50" s="8"/>
      <c r="D50" s="17"/>
      <c r="E50" s="18"/>
      <c r="F50" s="9"/>
    </row>
    <row r="51" spans="1:7" s="5" customFormat="1" ht="12.75" hidden="1" customHeight="1" x14ac:dyDescent="0.2">
      <c r="A51" s="6" t="s">
        <v>91</v>
      </c>
      <c r="B51" s="13"/>
      <c r="C51" s="8"/>
      <c r="D51" s="17"/>
      <c r="E51" s="18"/>
      <c r="F51" s="9"/>
    </row>
    <row r="52" spans="1:7" s="5" customFormat="1" ht="12.75" hidden="1" customHeight="1" x14ac:dyDescent="0.2">
      <c r="A52" s="6" t="s">
        <v>92</v>
      </c>
      <c r="B52" s="13"/>
      <c r="C52" s="8"/>
      <c r="D52" s="17"/>
      <c r="E52" s="18"/>
      <c r="F52" s="9"/>
    </row>
    <row r="53" spans="1:7" s="5" customFormat="1" ht="12.75" hidden="1" customHeight="1" x14ac:dyDescent="0.2">
      <c r="A53" s="6" t="s">
        <v>93</v>
      </c>
      <c r="B53" s="13"/>
      <c r="C53" s="8"/>
      <c r="D53" s="17"/>
      <c r="E53" s="18"/>
      <c r="F53" s="9"/>
    </row>
    <row r="54" spans="1:7" s="5" customFormat="1" ht="25.5" hidden="1" customHeight="1" x14ac:dyDescent="0.2">
      <c r="A54" s="6" t="s">
        <v>94</v>
      </c>
      <c r="B54" s="19"/>
      <c r="C54" s="4"/>
      <c r="D54" s="20"/>
      <c r="E54" s="18"/>
      <c r="F54" s="9"/>
    </row>
    <row r="55" spans="1:7" s="5" customFormat="1" ht="12.75" hidden="1" customHeight="1" x14ac:dyDescent="0.2">
      <c r="A55" s="6" t="s">
        <v>95</v>
      </c>
      <c r="B55" s="19"/>
      <c r="C55" s="4"/>
      <c r="D55" s="20"/>
      <c r="E55" s="18"/>
      <c r="F55" s="9"/>
    </row>
    <row r="56" spans="1:7" s="5" customFormat="1" ht="12.75" hidden="1" customHeight="1" x14ac:dyDescent="0.2">
      <c r="A56" s="6" t="s">
        <v>96</v>
      </c>
      <c r="B56" s="19"/>
      <c r="C56" s="4"/>
      <c r="D56" s="20"/>
      <c r="E56" s="18"/>
      <c r="F56" s="9"/>
    </row>
    <row r="57" spans="1:7" s="5" customFormat="1" ht="12.75" hidden="1" customHeight="1" x14ac:dyDescent="0.2">
      <c r="A57" s="6" t="s">
        <v>97</v>
      </c>
      <c r="B57" s="19"/>
      <c r="C57" s="4"/>
      <c r="D57" s="20"/>
      <c r="E57" s="18"/>
      <c r="F57" s="9"/>
    </row>
    <row r="58" spans="1:7" s="5" customFormat="1" ht="12.75" hidden="1" customHeight="1" x14ac:dyDescent="0.2">
      <c r="A58" s="6" t="s">
        <v>98</v>
      </c>
      <c r="B58" s="19"/>
      <c r="C58" s="4"/>
      <c r="D58" s="20"/>
      <c r="E58" s="18"/>
      <c r="F58" s="9"/>
    </row>
    <row r="59" spans="1:7" s="5" customFormat="1" ht="12.75" hidden="1" customHeight="1" x14ac:dyDescent="0.2">
      <c r="A59" s="6" t="s">
        <v>99</v>
      </c>
      <c r="B59" s="13"/>
      <c r="C59" s="8"/>
      <c r="D59" s="17"/>
      <c r="E59" s="18"/>
      <c r="F59" s="9"/>
    </row>
    <row r="60" spans="1:7" s="5" customFormat="1" ht="12.75" hidden="1" customHeight="1" x14ac:dyDescent="0.2">
      <c r="A60" s="6" t="s">
        <v>100</v>
      </c>
      <c r="B60" s="13"/>
      <c r="C60" s="8"/>
      <c r="D60" s="17"/>
      <c r="E60" s="18"/>
      <c r="F60" s="9"/>
    </row>
    <row r="61" spans="1:7" ht="12.95" hidden="1" customHeight="1" x14ac:dyDescent="0.2">
      <c r="A61" s="6" t="s">
        <v>101</v>
      </c>
      <c r="B61" s="12"/>
      <c r="C61" s="8"/>
      <c r="D61" s="8"/>
      <c r="E61" s="9"/>
      <c r="F61" s="9"/>
      <c r="G61">
        <f>SUM(F61:F61)</f>
        <v>0</v>
      </c>
    </row>
    <row r="62" spans="1:7" ht="25.5" hidden="1" customHeight="1" x14ac:dyDescent="0.2">
      <c r="A62" s="6" t="s">
        <v>102</v>
      </c>
      <c r="B62" s="21"/>
      <c r="C62" s="22"/>
      <c r="D62" s="23"/>
      <c r="E62" s="9"/>
      <c r="F62" s="9"/>
    </row>
    <row r="63" spans="1:7" ht="12.75" hidden="1" customHeight="1" x14ac:dyDescent="0.2">
      <c r="A63" s="6" t="s">
        <v>103</v>
      </c>
      <c r="B63" s="21"/>
      <c r="C63" s="22"/>
      <c r="D63" s="23"/>
      <c r="E63" s="9"/>
      <c r="F63" s="9"/>
    </row>
    <row r="64" spans="1:7" ht="12.75" hidden="1" customHeight="1" x14ac:dyDescent="0.2">
      <c r="A64" s="6" t="s">
        <v>104</v>
      </c>
      <c r="B64" s="21"/>
      <c r="C64" s="22"/>
      <c r="D64" s="23"/>
      <c r="E64" s="9"/>
      <c r="F64" s="9"/>
    </row>
    <row r="65" spans="1:6" ht="12.75" hidden="1" customHeight="1" x14ac:dyDescent="0.2">
      <c r="A65" s="6" t="s">
        <v>105</v>
      </c>
      <c r="B65" s="21"/>
      <c r="C65" s="22"/>
      <c r="D65" s="23"/>
      <c r="E65" s="9"/>
      <c r="F65" s="9"/>
    </row>
    <row r="66" spans="1:6" ht="12.75" hidden="1" customHeight="1" x14ac:dyDescent="0.2">
      <c r="A66" s="6" t="s">
        <v>106</v>
      </c>
      <c r="B66" s="21"/>
      <c r="C66" s="22"/>
      <c r="D66" s="23"/>
      <c r="E66" s="9"/>
      <c r="F66" s="9"/>
    </row>
    <row r="67" spans="1:6" ht="44.65" hidden="1" customHeight="1" x14ac:dyDescent="0.2">
      <c r="A67" s="6" t="s">
        <v>107</v>
      </c>
      <c r="B67" s="21"/>
      <c r="C67" s="22"/>
      <c r="D67" s="23"/>
      <c r="E67" s="9"/>
      <c r="F67" s="9"/>
    </row>
    <row r="68" spans="1:6" ht="12.75" hidden="1" customHeight="1" x14ac:dyDescent="0.2">
      <c r="A68" s="6" t="s">
        <v>108</v>
      </c>
      <c r="B68" s="21"/>
      <c r="C68" s="22"/>
      <c r="D68" s="23"/>
      <c r="E68" s="9"/>
      <c r="F68" s="9"/>
    </row>
    <row r="69" spans="1:6" ht="12.75" hidden="1" customHeight="1" x14ac:dyDescent="0.2">
      <c r="A69" s="6" t="s">
        <v>109</v>
      </c>
      <c r="B69" s="13"/>
      <c r="C69" s="8"/>
      <c r="D69" s="17"/>
      <c r="E69" s="9"/>
      <c r="F69" s="9"/>
    </row>
    <row r="70" spans="1:6" ht="12.75" hidden="1" customHeight="1" x14ac:dyDescent="0.2">
      <c r="A70" s="6" t="s">
        <v>110</v>
      </c>
      <c r="B70" s="13"/>
      <c r="C70" s="8"/>
      <c r="D70" s="17"/>
      <c r="E70" s="9"/>
      <c r="F70" s="9"/>
    </row>
    <row r="71" spans="1:6" ht="12.75" hidden="1" customHeight="1" x14ac:dyDescent="0.2">
      <c r="A71" s="6" t="s">
        <v>111</v>
      </c>
      <c r="B71" s="13"/>
      <c r="C71" s="8"/>
      <c r="D71" s="17"/>
      <c r="E71" s="9"/>
      <c r="F71" s="9"/>
    </row>
    <row r="72" spans="1:6" ht="12.75" hidden="1" customHeight="1" x14ac:dyDescent="0.2">
      <c r="A72" s="6" t="s">
        <v>112</v>
      </c>
      <c r="B72" s="13"/>
      <c r="C72" s="8"/>
      <c r="D72" s="17"/>
      <c r="E72" s="9"/>
      <c r="F72" s="9"/>
    </row>
    <row r="73" spans="1:6" ht="12.75" hidden="1" customHeight="1" x14ac:dyDescent="0.2">
      <c r="A73" s="6" t="s">
        <v>113</v>
      </c>
      <c r="B73" s="13"/>
      <c r="C73" s="8"/>
      <c r="D73" s="17"/>
      <c r="E73" s="9"/>
      <c r="F73" s="9"/>
    </row>
    <row r="74" spans="1:6" ht="12.75" hidden="1" customHeight="1" x14ac:dyDescent="0.2">
      <c r="A74" s="6" t="s">
        <v>114</v>
      </c>
      <c r="B74" s="13"/>
      <c r="C74" s="8"/>
      <c r="D74" s="17"/>
      <c r="E74" s="9"/>
      <c r="F74" s="9"/>
    </row>
    <row r="75" spans="1:6" ht="12.75" hidden="1" customHeight="1" x14ac:dyDescent="0.2">
      <c r="A75" s="6" t="s">
        <v>115</v>
      </c>
      <c r="B75" s="13"/>
      <c r="C75" s="8"/>
      <c r="D75" s="17"/>
      <c r="E75" s="9"/>
      <c r="F75" s="9"/>
    </row>
    <row r="76" spans="1:6" ht="12.75" hidden="1" customHeight="1" x14ac:dyDescent="0.2">
      <c r="A76" s="6" t="s">
        <v>116</v>
      </c>
      <c r="B76" s="13"/>
      <c r="C76" s="8"/>
      <c r="D76" s="17"/>
      <c r="E76" s="9"/>
      <c r="F76" s="9"/>
    </row>
    <row r="77" spans="1:6" ht="12.75" hidden="1" customHeight="1" x14ac:dyDescent="0.2">
      <c r="A77" s="6" t="s">
        <v>117</v>
      </c>
      <c r="B77" s="13"/>
      <c r="C77" s="8"/>
      <c r="D77" s="17"/>
      <c r="E77" s="9"/>
      <c r="F77" s="9"/>
    </row>
    <row r="78" spans="1:6" ht="12.75" hidden="1" customHeight="1" x14ac:dyDescent="0.2">
      <c r="A78" s="6" t="s">
        <v>118</v>
      </c>
      <c r="B78" s="13"/>
      <c r="C78" s="8"/>
      <c r="D78" s="17"/>
      <c r="E78" s="9"/>
      <c r="F78" s="9"/>
    </row>
    <row r="79" spans="1:6" ht="12.75" hidden="1" customHeight="1" x14ac:dyDescent="0.2">
      <c r="A79" s="6" t="s">
        <v>119</v>
      </c>
      <c r="B79" s="13"/>
      <c r="C79" s="8"/>
      <c r="D79" s="17"/>
      <c r="E79" s="9"/>
      <c r="F79" s="9"/>
    </row>
    <row r="80" spans="1:6" s="5" customFormat="1" ht="12.75" hidden="1" customHeight="1" x14ac:dyDescent="0.2">
      <c r="A80" s="6" t="s">
        <v>120</v>
      </c>
      <c r="B80" s="13"/>
      <c r="C80" s="8"/>
      <c r="D80" s="17"/>
      <c r="E80" s="9"/>
      <c r="F80" s="9"/>
    </row>
    <row r="81" spans="1:6" s="5" customFormat="1" ht="12.75" hidden="1" customHeight="1" x14ac:dyDescent="0.2">
      <c r="A81" s="6" t="s">
        <v>121</v>
      </c>
      <c r="B81" s="13"/>
      <c r="C81" s="8"/>
      <c r="D81" s="17"/>
      <c r="E81" s="9"/>
      <c r="F81" s="9"/>
    </row>
    <row r="82" spans="1:6" ht="12.75" hidden="1" customHeight="1" x14ac:dyDescent="0.2">
      <c r="A82" s="6"/>
      <c r="B82" s="24"/>
      <c r="C82" s="4"/>
      <c r="D82" s="4"/>
      <c r="E82" s="25"/>
      <c r="F82" s="9"/>
    </row>
    <row r="83" spans="1:6" ht="12.75" hidden="1" customHeight="1" x14ac:dyDescent="0.2">
      <c r="A83" s="6"/>
      <c r="B83" s="13"/>
      <c r="C83" s="13"/>
      <c r="D83" s="8"/>
      <c r="E83" s="25"/>
      <c r="F83" s="9"/>
    </row>
    <row r="84" spans="1:6" ht="25.5" hidden="1" customHeight="1" x14ac:dyDescent="0.2">
      <c r="A84" s="22"/>
      <c r="B84" s="26"/>
      <c r="C84" s="27"/>
      <c r="D84" s="27"/>
      <c r="E84" s="28"/>
      <c r="F84" s="29"/>
    </row>
    <row r="85" spans="1:6" s="34" customFormat="1" ht="12.75" customHeight="1" x14ac:dyDescent="0.2">
      <c r="A85" s="30"/>
      <c r="B85" s="31" t="s">
        <v>122</v>
      </c>
      <c r="C85" s="31"/>
      <c r="D85" s="32"/>
      <c r="E85" s="33"/>
      <c r="F85" s="33"/>
    </row>
    <row r="86" spans="1:6" s="37" customFormat="1" ht="12.75" customHeight="1" x14ac:dyDescent="0.2">
      <c r="A86" s="35"/>
      <c r="B86" s="5"/>
      <c r="C86" s="5"/>
      <c r="D86" s="36"/>
      <c r="E86" s="5"/>
      <c r="F86" s="5"/>
    </row>
    <row r="87" spans="1:6" s="37" customFormat="1" ht="12.75" customHeight="1" x14ac:dyDescent="0.2">
      <c r="A87" s="35"/>
      <c r="B87" s="5"/>
      <c r="C87" s="5"/>
      <c r="D87" s="36"/>
      <c r="E87" s="5"/>
      <c r="F87" s="5"/>
    </row>
    <row r="88" spans="1:6" ht="12.75" customHeight="1" x14ac:dyDescent="0.2">
      <c r="A88" s="35"/>
      <c r="B88" s="38" t="s">
        <v>123</v>
      </c>
      <c r="C88" s="5"/>
      <c r="D88" s="39" t="s">
        <v>124</v>
      </c>
      <c r="E88" s="5"/>
      <c r="F88" s="5"/>
    </row>
    <row r="89" spans="1:6" ht="12.75" customHeight="1" x14ac:dyDescent="0.2">
      <c r="A89" s="40"/>
      <c r="B89" s="41"/>
      <c r="C89" s="42"/>
      <c r="D89" s="43"/>
      <c r="E89" s="44"/>
      <c r="F89" s="45"/>
    </row>
    <row r="90" spans="1:6" ht="12.75" customHeight="1" x14ac:dyDescent="0.2">
      <c r="A90" s="46"/>
      <c r="B90" s="44"/>
      <c r="C90" s="42"/>
      <c r="D90" s="47"/>
      <c r="E90" s="44"/>
      <c r="F90" s="45"/>
    </row>
    <row r="100" ht="12.95" customHeight="1" x14ac:dyDescent="0.2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ДЛТ</dc:title>
  <dc:subject>набор работ</dc:subject>
  <dc:creator>Разинков</dc:creator>
  <cp:lastModifiedBy>ВОРОБЬЕВ</cp:lastModifiedBy>
  <cp:revision>0</cp:revision>
  <cp:lastPrinted>2014-05-21T08:19:13Z</cp:lastPrinted>
  <dcterms:created xsi:type="dcterms:W3CDTF">2001-01-23T14:03:20Z</dcterms:created>
  <dcterms:modified xsi:type="dcterms:W3CDTF">2014-06-09T16:17:21Z</dcterms:modified>
</cp:coreProperties>
</file>