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а" sheetId="1" r:id="rId1"/>
    <sheet name="Лист1" sheetId="2" r:id="rId2"/>
  </sheets>
  <externalReferences>
    <externalReference r:id="rId5"/>
    <externalReference r:id="rId6"/>
  </externalReferences>
  <definedNames>
    <definedName name="_xlnm._FilterDatabase" localSheetId="0" hidden="1">'смета'!$A$7:$E$23</definedName>
    <definedName name="_xlnm._FilterDatabase" hidden="1">'[1]Выплаты сумма'!#REF!</definedName>
    <definedName name="FilterDatabase" hidden="1">'[1]Выплаты сумма'!#REF!</definedName>
    <definedName name="Смета" hidden="1">'[2]Выплаты сумма'!#REF!</definedName>
  </definedNames>
  <calcPr fullCalcOnLoad="1"/>
</workbook>
</file>

<file path=xl/sharedStrings.xml><?xml version="1.0" encoding="utf-8"?>
<sst xmlns="http://schemas.openxmlformats.org/spreadsheetml/2006/main" count="35" uniqueCount="28">
  <si>
    <t xml:space="preserve">       Работа</t>
  </si>
  <si>
    <t xml:space="preserve">    Наименование работ</t>
  </si>
  <si>
    <t>Един.</t>
  </si>
  <si>
    <t>Кол-во</t>
  </si>
  <si>
    <t>Ст-сть</t>
  </si>
  <si>
    <t xml:space="preserve"> Сумма</t>
  </si>
  <si>
    <t>ИТОГО:</t>
  </si>
  <si>
    <t>измер.</t>
  </si>
  <si>
    <t xml:space="preserve"> </t>
  </si>
  <si>
    <t>за ед.</t>
  </si>
  <si>
    <t>руб.</t>
  </si>
  <si>
    <t>Потолок:</t>
  </si>
  <si>
    <t>м. кв</t>
  </si>
  <si>
    <t>Стены:</t>
  </si>
  <si>
    <t>Пол:</t>
  </si>
  <si>
    <t>м.кв.</t>
  </si>
  <si>
    <t>Образовавшие доп.работы будут расчитываться по факту по средне-гор. расценкам.</t>
  </si>
  <si>
    <t>Грунтовка потолка (2 слоя)</t>
  </si>
  <si>
    <t>Шпатлёвка потолка (2 слоя) с ошкуриванием</t>
  </si>
  <si>
    <t>Покраска потолка (2 слоя)</t>
  </si>
  <si>
    <t>Грунтовка стен (2 слоя)</t>
  </si>
  <si>
    <t>Шпатлёвка стен под покраску</t>
  </si>
  <si>
    <t>Покраска стен</t>
  </si>
  <si>
    <t>Грунтовка пола 1 слой</t>
  </si>
  <si>
    <t>Выравнивание пола стяжкой (толщина не более 3 см)</t>
  </si>
  <si>
    <t xml:space="preserve"> КОМНАТА </t>
  </si>
  <si>
    <t xml:space="preserve"> ДОП.РАБОТЫ</t>
  </si>
  <si>
    <t>Смета пр. Пятилеток 8/2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</si>
</sst>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[$-F800]dddd\,\ mmmm\ dd\,\ yyyy"/>
    <numFmt numFmtId="179" formatCode="[$-FC19]d\ mmmm\ yyyy\ &quot;г.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i/>
      <sz val="16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53" applyFont="1" applyFill="1" applyBorder="1">
      <alignment/>
      <protection/>
    </xf>
    <xf numFmtId="0" fontId="3" fillId="0" borderId="0" xfId="53" applyFont="1" applyFill="1">
      <alignment/>
      <protection/>
    </xf>
    <xf numFmtId="178" fontId="5" fillId="0" borderId="11" xfId="53" applyNumberFormat="1" applyFont="1" applyFill="1" applyBorder="1" applyAlignment="1">
      <alignment horizontal="left"/>
      <protection/>
    </xf>
    <xf numFmtId="178" fontId="5" fillId="0" borderId="11" xfId="53" applyNumberFormat="1" applyFont="1" applyFill="1" applyBorder="1" applyAlignment="1">
      <alignment/>
      <protection/>
    </xf>
    <xf numFmtId="0" fontId="5" fillId="0" borderId="11" xfId="53" applyNumberFormat="1" applyFont="1" applyFill="1" applyBorder="1" applyAlignment="1">
      <alignment/>
      <protection/>
    </xf>
    <xf numFmtId="0" fontId="3" fillId="0" borderId="12" xfId="53" applyFont="1" applyFill="1" applyBorder="1">
      <alignment/>
      <protection/>
    </xf>
    <xf numFmtId="0" fontId="3" fillId="0" borderId="13" xfId="53" applyFont="1" applyFill="1" applyBorder="1">
      <alignment/>
      <protection/>
    </xf>
    <xf numFmtId="0" fontId="3" fillId="0" borderId="14" xfId="53" applyNumberFormat="1" applyFont="1" applyFill="1" applyBorder="1">
      <alignment/>
      <protection/>
    </xf>
    <xf numFmtId="0" fontId="3" fillId="0" borderId="15" xfId="53" applyFont="1" applyFill="1" applyBorder="1" applyAlignment="1">
      <alignment horizontal="left"/>
      <protection/>
    </xf>
    <xf numFmtId="0" fontId="3" fillId="0" borderId="16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Continuous"/>
      <protection/>
    </xf>
    <xf numFmtId="0" fontId="3" fillId="0" borderId="17" xfId="53" applyFont="1" applyFill="1" applyBorder="1" applyAlignment="1">
      <alignment horizontal="center"/>
      <protection/>
    </xf>
    <xf numFmtId="0" fontId="3" fillId="0" borderId="18" xfId="53" applyNumberFormat="1" applyFont="1" applyFill="1" applyBorder="1" applyAlignment="1">
      <alignment horizontal="centerContinuous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0" fontId="3" fillId="0" borderId="18" xfId="53" applyNumberFormat="1" applyFont="1" applyFill="1" applyBorder="1">
      <alignment/>
      <protection/>
    </xf>
    <xf numFmtId="0" fontId="3" fillId="0" borderId="18" xfId="53" applyFont="1" applyFill="1" applyBorder="1" applyAlignment="1">
      <alignment horizontal="center"/>
      <protection/>
    </xf>
    <xf numFmtId="0" fontId="3" fillId="0" borderId="17" xfId="53" applyFont="1" applyFill="1" applyBorder="1">
      <alignment/>
      <protection/>
    </xf>
    <xf numFmtId="0" fontId="0" fillId="0" borderId="18" xfId="53" applyFont="1" applyFill="1" applyBorder="1" applyAlignment="1">
      <alignment horizontal="center"/>
      <protection/>
    </xf>
    <xf numFmtId="0" fontId="6" fillId="0" borderId="12" xfId="53" applyFont="1" applyFill="1" applyBorder="1" applyAlignment="1">
      <alignment horizontal="center"/>
      <protection/>
    </xf>
    <xf numFmtId="1" fontId="0" fillId="0" borderId="19" xfId="53" applyNumberFormat="1" applyFont="1" applyFill="1" applyBorder="1" applyAlignment="1">
      <alignment horizontal="center"/>
      <protection/>
    </xf>
    <xf numFmtId="0" fontId="0" fillId="0" borderId="20" xfId="53" applyNumberFormat="1" applyFont="1" applyFill="1" applyBorder="1" applyAlignment="1">
      <alignment horizontal="center"/>
      <protection/>
    </xf>
    <xf numFmtId="0" fontId="0" fillId="0" borderId="14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right"/>
      <protection/>
    </xf>
    <xf numFmtId="0" fontId="0" fillId="0" borderId="0" xfId="53" applyNumberFormat="1" applyFont="1" applyFill="1" applyBorder="1" applyAlignment="1">
      <alignment horizontal="center"/>
      <protection/>
    </xf>
    <xf numFmtId="1" fontId="0" fillId="0" borderId="18" xfId="53" applyNumberFormat="1" applyFont="1" applyFill="1" applyBorder="1" applyAlignment="1">
      <alignment horizontal="center"/>
      <protection/>
    </xf>
    <xf numFmtId="0" fontId="0" fillId="0" borderId="11" xfId="53" applyNumberFormat="1" applyFont="1" applyFill="1" applyBorder="1" applyAlignment="1">
      <alignment horizontal="center"/>
      <protection/>
    </xf>
    <xf numFmtId="0" fontId="0" fillId="0" borderId="18" xfId="53" applyNumberFormat="1" applyFont="1" applyFill="1" applyBorder="1" applyAlignment="1">
      <alignment horizontal="center"/>
      <protection/>
    </xf>
    <xf numFmtId="0" fontId="0" fillId="0" borderId="21" xfId="53" applyNumberFormat="1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left"/>
      <protection/>
    </xf>
    <xf numFmtId="0" fontId="8" fillId="0" borderId="22" xfId="53" applyFont="1" applyFill="1" applyBorder="1">
      <alignment/>
      <protection/>
    </xf>
    <xf numFmtId="1" fontId="7" fillId="0" borderId="0" xfId="53" applyNumberFormat="1" applyFont="1" applyFill="1">
      <alignment/>
      <protection/>
    </xf>
    <xf numFmtId="0" fontId="3" fillId="0" borderId="0" xfId="53" applyNumberFormat="1" applyFont="1" applyFill="1">
      <alignment/>
      <protection/>
    </xf>
    <xf numFmtId="0" fontId="10" fillId="0" borderId="23" xfId="53" applyFont="1" applyFill="1" applyBorder="1" applyAlignment="1">
      <alignment horizontal="center"/>
      <protection/>
    </xf>
    <xf numFmtId="1" fontId="9" fillId="0" borderId="16" xfId="53" applyNumberFormat="1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stya1\d\&#1054;&#1073;&#1098;&#1077;&#1082;&#1090;&#1099;\&#1043;.%20&#1070;\&#1043;&#1072;&#1074;&#1072;&#1085;&#1089;&#1082;&#1072;&#1103;\14&#1041;&#1091;&#1076;\14&#1041;&#1091;&#1076;-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stya1\d\&#1054;&#1041;&#1066;&#1045;&#1050;&#1058;&#1067;\&#1043;&#1070;%201\&#1043;&#1072;&#1074;&#1072;&#1085;&#1089;&#1082;&#1072;&#1103;\14&#1041;&#1091;&#1076;\14&#1041;&#1091;&#1076;-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ступление денег"/>
      <sheetName val="Баланс"/>
      <sheetName val="Чеки"/>
      <sheetName val="Выплаты сумма"/>
      <sheetName val="Выплаты З.П."/>
      <sheetName val="Выплаты трансп."/>
      <sheetName val="Выплаты Накладн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ступление денег"/>
      <sheetName val="Баланс"/>
      <sheetName val="Чеки"/>
      <sheetName val="Выплаты сумма"/>
      <sheetName val="Выплаты З.П."/>
      <sheetName val="Выплаты трансп."/>
      <sheetName val="Выплаты Накладн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E25"/>
  <sheetViews>
    <sheetView tabSelected="1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67.00390625" style="2" bestFit="1" customWidth="1"/>
    <col min="2" max="2" width="7.140625" style="2" bestFit="1" customWidth="1"/>
    <col min="3" max="3" width="7.57421875" style="33" bestFit="1" customWidth="1"/>
    <col min="4" max="4" width="11.28125" style="2" bestFit="1" customWidth="1"/>
    <col min="5" max="5" width="10.7109375" style="2" bestFit="1" customWidth="1"/>
    <col min="6" max="16384" width="9.140625" style="2" customWidth="1"/>
  </cols>
  <sheetData>
    <row r="2" spans="1:5" ht="20.25">
      <c r="A2" s="36" t="s">
        <v>27</v>
      </c>
      <c r="B2" s="36"/>
      <c r="C2" s="36"/>
      <c r="D2" s="36"/>
      <c r="E2" s="36"/>
    </row>
    <row r="3" spans="1:5" ht="12.75" customHeight="1">
      <c r="A3" s="3">
        <v>41921</v>
      </c>
      <c r="B3" s="4"/>
      <c r="C3" s="5"/>
      <c r="D3" s="4"/>
      <c r="E3" s="4"/>
    </row>
    <row r="4" spans="1:5" ht="12.75">
      <c r="A4" s="6"/>
      <c r="B4" s="7"/>
      <c r="C4" s="8"/>
      <c r="D4" s="9" t="s">
        <v>0</v>
      </c>
      <c r="E4" s="10"/>
    </row>
    <row r="5" spans="1:5" ht="12.75">
      <c r="A5" s="11" t="s">
        <v>1</v>
      </c>
      <c r="B5" s="12" t="s">
        <v>2</v>
      </c>
      <c r="C5" s="13" t="s">
        <v>3</v>
      </c>
      <c r="D5" s="14" t="s">
        <v>4</v>
      </c>
      <c r="E5" s="14" t="s">
        <v>5</v>
      </c>
    </row>
    <row r="6" spans="1:5" ht="12.75">
      <c r="A6" s="15"/>
      <c r="B6" s="12" t="s">
        <v>7</v>
      </c>
      <c r="C6" s="16" t="s">
        <v>8</v>
      </c>
      <c r="D6" s="17" t="s">
        <v>9</v>
      </c>
      <c r="E6" s="17"/>
    </row>
    <row r="7" spans="1:5" ht="12.75">
      <c r="A7" s="1"/>
      <c r="B7" s="18"/>
      <c r="C7" s="13"/>
      <c r="D7" s="19" t="s">
        <v>10</v>
      </c>
      <c r="E7" s="19" t="s">
        <v>10</v>
      </c>
    </row>
    <row r="8" spans="1:5" ht="14.25">
      <c r="A8" s="20" t="s">
        <v>25</v>
      </c>
      <c r="B8" s="21">
        <f>SUM(E9:E21)</f>
        <v>26940.600000000002</v>
      </c>
      <c r="C8" s="22"/>
      <c r="D8" s="22"/>
      <c r="E8" s="23"/>
    </row>
    <row r="9" spans="1:5" ht="14.25">
      <c r="A9" s="24" t="s">
        <v>11</v>
      </c>
      <c r="B9" s="25"/>
      <c r="C9" s="25"/>
      <c r="D9" s="25"/>
      <c r="E9" s="28"/>
    </row>
    <row r="10" spans="1:5" ht="12.75">
      <c r="A10" s="1" t="s">
        <v>17</v>
      </c>
      <c r="B10" s="25" t="s">
        <v>15</v>
      </c>
      <c r="C10" s="25">
        <v>15.9</v>
      </c>
      <c r="D10" s="25">
        <v>37</v>
      </c>
      <c r="E10" s="26">
        <f>C10*D10</f>
        <v>588.3000000000001</v>
      </c>
    </row>
    <row r="11" spans="1:5" ht="12.75">
      <c r="A11" s="1" t="s">
        <v>18</v>
      </c>
      <c r="B11" s="25" t="s">
        <v>15</v>
      </c>
      <c r="C11" s="25">
        <f>C10</f>
        <v>15.9</v>
      </c>
      <c r="D11" s="25">
        <v>240</v>
      </c>
      <c r="E11" s="26">
        <f>C11*D11</f>
        <v>3816</v>
      </c>
    </row>
    <row r="12" spans="1:5" ht="12.75">
      <c r="A12" s="1" t="s">
        <v>19</v>
      </c>
      <c r="B12" s="25" t="s">
        <v>15</v>
      </c>
      <c r="C12" s="25">
        <f>C10</f>
        <v>15.9</v>
      </c>
      <c r="D12" s="25">
        <v>112</v>
      </c>
      <c r="E12" s="26">
        <f>C12*D12</f>
        <v>1780.8</v>
      </c>
    </row>
    <row r="13" spans="1:5" ht="12.75">
      <c r="A13" s="1"/>
      <c r="B13" s="25"/>
      <c r="C13" s="25"/>
      <c r="D13" s="25"/>
      <c r="E13" s="26"/>
    </row>
    <row r="14" spans="1:5" ht="14.25">
      <c r="A14" s="24" t="s">
        <v>13</v>
      </c>
      <c r="B14" s="25"/>
      <c r="C14" s="25"/>
      <c r="D14" s="25"/>
      <c r="E14" s="28"/>
    </row>
    <row r="15" spans="1:5" ht="12.75">
      <c r="A15" s="1" t="s">
        <v>20</v>
      </c>
      <c r="B15" s="25" t="s">
        <v>12</v>
      </c>
      <c r="C15" s="25">
        <v>36.1</v>
      </c>
      <c r="D15" s="25">
        <v>22</v>
      </c>
      <c r="E15" s="26">
        <f>C15*D15</f>
        <v>794.2</v>
      </c>
    </row>
    <row r="16" spans="1:5" ht="12.75">
      <c r="A16" s="1" t="s">
        <v>21</v>
      </c>
      <c r="B16" s="25" t="s">
        <v>12</v>
      </c>
      <c r="C16" s="25">
        <v>36.1</v>
      </c>
      <c r="D16" s="25">
        <v>337</v>
      </c>
      <c r="E16" s="26">
        <f>C16*D16</f>
        <v>12165.7</v>
      </c>
    </row>
    <row r="17" spans="1:5" ht="12.75">
      <c r="A17" s="1" t="s">
        <v>22</v>
      </c>
      <c r="B17" s="25" t="s">
        <v>12</v>
      </c>
      <c r="C17" s="25">
        <v>36.1</v>
      </c>
      <c r="D17" s="25">
        <v>112</v>
      </c>
      <c r="E17" s="26">
        <f>C17*D17</f>
        <v>4043.2000000000003</v>
      </c>
    </row>
    <row r="18" spans="1:5" ht="12.75">
      <c r="A18" s="1"/>
      <c r="B18" s="25"/>
      <c r="C18" s="25"/>
      <c r="D18" s="25"/>
      <c r="E18" s="26"/>
    </row>
    <row r="19" spans="1:5" ht="14.25">
      <c r="A19" s="24" t="s">
        <v>14</v>
      </c>
      <c r="B19" s="25"/>
      <c r="C19" s="25"/>
      <c r="D19" s="25"/>
      <c r="E19" s="28"/>
    </row>
    <row r="20" spans="1:5" ht="12.75">
      <c r="A20" s="1" t="s">
        <v>23</v>
      </c>
      <c r="B20" s="25" t="s">
        <v>12</v>
      </c>
      <c r="C20" s="25">
        <v>15.9</v>
      </c>
      <c r="D20" s="25">
        <v>11</v>
      </c>
      <c r="E20" s="26">
        <f>C20*D20</f>
        <v>174.9</v>
      </c>
    </row>
    <row r="21" spans="1:5" ht="12.75">
      <c r="A21" s="1" t="s">
        <v>24</v>
      </c>
      <c r="B21" s="25" t="s">
        <v>12</v>
      </c>
      <c r="C21" s="25">
        <v>15.9</v>
      </c>
      <c r="D21" s="25">
        <v>225</v>
      </c>
      <c r="E21" s="26">
        <f>C21*D21</f>
        <v>3577.5</v>
      </c>
    </row>
    <row r="22" spans="1:5" ht="14.25">
      <c r="A22" s="20" t="s">
        <v>26</v>
      </c>
      <c r="B22" s="21">
        <f>SUM(E23:E23)</f>
        <v>0</v>
      </c>
      <c r="C22" s="22"/>
      <c r="D22" s="22"/>
      <c r="E22" s="23"/>
    </row>
    <row r="23" spans="1:5" ht="12.75">
      <c r="A23" s="30"/>
      <c r="B23" s="25"/>
      <c r="C23" s="25"/>
      <c r="D23" s="25"/>
      <c r="E23" s="26"/>
    </row>
    <row r="24" spans="1:5" ht="12.75">
      <c r="A24" s="31" t="s">
        <v>16</v>
      </c>
      <c r="B24" s="27"/>
      <c r="C24" s="27"/>
      <c r="D24" s="27"/>
      <c r="E24" s="29"/>
    </row>
    <row r="25" spans="2:5" ht="15.75">
      <c r="B25" s="32"/>
      <c r="D25" s="34" t="s">
        <v>6</v>
      </c>
      <c r="E25" s="35">
        <f>SUM(E8:E24)</f>
        <v>26940.600000000002</v>
      </c>
    </row>
  </sheetData>
  <sheetProtection/>
  <autoFilter ref="A7:E23"/>
  <mergeCells count="1">
    <mergeCell ref="A2:E2"/>
  </mergeCells>
  <printOptions horizontalCentered="1"/>
  <pageMargins left="0.1968503937007874" right="0.1968503937007874" top="0.5905511811023623" bottom="0.5905511811023623" header="0.1968503937007874" footer="0.1968503937007874"/>
  <pageSetup fitToHeight="5" fitToWidth="1" horizontalDpi="300" verticalDpi="300" orientation="portrait" paperSize="9" scale="98" r:id="rId1"/>
  <headerFooter alignWithMargins="0">
    <oddHeader>&amp;R&amp;"Arial Cyr,полужирный курсив"&amp;P</oddHeader>
    <oddFooter>&amp;L&amp;Y&amp;D   &amp;T&amp;R&amp;F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Римм</cp:lastModifiedBy>
  <cp:lastPrinted>2014-07-21T07:28:11Z</cp:lastPrinted>
  <dcterms:created xsi:type="dcterms:W3CDTF">1996-10-08T23:32:33Z</dcterms:created>
  <dcterms:modified xsi:type="dcterms:W3CDTF">2014-10-09T10:19:53Z</dcterms:modified>
  <cp:category/>
  <cp:version/>
  <cp:contentType/>
  <cp:contentStatus/>
</cp:coreProperties>
</file>