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25" yWindow="15" windowWidth="1213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G21" i="1" s="1"/>
  <c r="E20" i="1"/>
  <c r="G20" i="1" s="1"/>
  <c r="E8" i="1" l="1"/>
  <c r="G8" i="1" s="1"/>
  <c r="E18" i="1" l="1"/>
  <c r="G18" i="1" s="1"/>
  <c r="E17" i="1"/>
  <c r="G17" i="1" s="1"/>
  <c r="E15" i="1" l="1"/>
  <c r="G15" i="1" s="1"/>
  <c r="E16" i="1"/>
  <c r="G16" i="1" s="1"/>
  <c r="E14" i="1"/>
  <c r="G14" i="1" s="1"/>
  <c r="E9" i="1"/>
  <c r="E10" i="1"/>
  <c r="G10" i="1" s="1"/>
  <c r="E11" i="1"/>
  <c r="G11" i="1" s="1"/>
  <c r="E12" i="1"/>
  <c r="G12" i="1" s="1"/>
  <c r="E7" i="1"/>
  <c r="G7" i="1" s="1"/>
  <c r="E4" i="1"/>
  <c r="G4" i="1" s="1"/>
  <c r="E5" i="1"/>
  <c r="G5" i="1" s="1"/>
  <c r="E3" i="1"/>
  <c r="G3" i="1" s="1"/>
  <c r="G9" i="1" l="1"/>
  <c r="G22" i="1" s="1"/>
  <c r="E26" i="1" s="1"/>
  <c r="E22" i="1"/>
</calcChain>
</file>

<file path=xl/sharedStrings.xml><?xml version="1.0" encoding="utf-8"?>
<sst xmlns="http://schemas.openxmlformats.org/spreadsheetml/2006/main" count="45" uniqueCount="31">
  <si>
    <t>Основные виды работ</t>
  </si>
  <si>
    <t>1.</t>
  </si>
  <si>
    <t>2.</t>
  </si>
  <si>
    <t>3.</t>
  </si>
  <si>
    <t>4.</t>
  </si>
  <si>
    <t>5.</t>
  </si>
  <si>
    <t>6.</t>
  </si>
  <si>
    <t>№</t>
  </si>
  <si>
    <t>Виды работ</t>
  </si>
  <si>
    <t>Объем</t>
  </si>
  <si>
    <t>Цена за еденицу</t>
  </si>
  <si>
    <t>сумма</t>
  </si>
  <si>
    <t>Устройство балок, м2</t>
  </si>
  <si>
    <t>Устройство паробарьера изоспан Д, м2</t>
  </si>
  <si>
    <t>Утепление перекрытия, м3</t>
  </si>
  <si>
    <t>Итого</t>
  </si>
  <si>
    <t xml:space="preserve">Выдано работягам </t>
  </si>
  <si>
    <t>Выплатить Работягам остаток</t>
  </si>
  <si>
    <t>Устройство армопояса, м.п.</t>
  </si>
  <si>
    <t>Кладка газобетона, м3</t>
  </si>
  <si>
    <t>Устройство балок над дверьми и окнами, шт.</t>
  </si>
  <si>
    <t>Черновой потолок ОСБ 12, м2</t>
  </si>
  <si>
    <t>Устройство чернового пола из фанеры влагостойкой 12 мм в 2 слоя в шахматном порядке (с учетом подшлифовки), м2</t>
  </si>
  <si>
    <t>Плита монолитная под балкон с гидроизоляцией, к-т</t>
  </si>
  <si>
    <t>Перекрытие1 эт.</t>
  </si>
  <si>
    <t>Перекрытие2 эт.</t>
  </si>
  <si>
    <t>Установка балок, м2</t>
  </si>
  <si>
    <t>Черновой пол с прозором, м2</t>
  </si>
  <si>
    <t>Кровля</t>
  </si>
  <si>
    <t>Монтаж сдвоеных стропил, м2</t>
  </si>
  <si>
    <t>Устройство кровля из металлочерепицы (изоспан А, контробрешетка, обрешетка, металлочерепица),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</si>
</sst>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&quot;р.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 shrinkToFit="1"/>
    </xf>
    <xf numFmtId="10" fontId="0" fillId="0" borderId="0" xfId="0" applyNumberFormat="1"/>
    <xf numFmtId="165" fontId="0" fillId="0" borderId="0" xfId="0" applyNumberFormat="1"/>
    <xf numFmtId="0" fontId="0" fillId="0" borderId="1" xfId="0" applyBorder="1" applyAlignment="1">
      <alignment wrapText="1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17" sqref="J17"/>
    </sheetView>
  </sheetViews>
  <sheetFormatPr defaultRowHeight="15" x14ac:dyDescent="0.25"/>
  <cols>
    <col min="1" max="1" width="3.5703125" bestFit="1" customWidth="1"/>
    <col min="2" max="2" width="50.5703125" customWidth="1"/>
    <col min="3" max="3" width="7.28515625" bestFit="1" customWidth="1"/>
    <col min="4" max="4" width="6.7109375" bestFit="1" customWidth="1"/>
    <col min="5" max="5" width="12.42578125" bestFit="1" customWidth="1"/>
    <col min="6" max="6" width="8.140625" bestFit="1" customWidth="1"/>
    <col min="7" max="7" width="11.7109375" bestFit="1" customWidth="1"/>
  </cols>
  <sheetData>
    <row r="1" spans="1:7" ht="60" x14ac:dyDescent="0.25">
      <c r="A1" s="1" t="s">
        <v>7</v>
      </c>
      <c r="B1" s="1" t="s">
        <v>8</v>
      </c>
      <c r="C1" s="2" t="s">
        <v>9</v>
      </c>
      <c r="D1" s="3" t="s">
        <v>10</v>
      </c>
      <c r="E1" s="2" t="s">
        <v>11</v>
      </c>
    </row>
    <row r="2" spans="1:7" x14ac:dyDescent="0.25">
      <c r="A2" s="7" t="s">
        <v>0</v>
      </c>
      <c r="B2" s="8"/>
      <c r="C2" s="8"/>
      <c r="D2" s="8"/>
      <c r="E2" s="9"/>
    </row>
    <row r="3" spans="1:7" x14ac:dyDescent="0.25">
      <c r="A3" s="1" t="s">
        <v>1</v>
      </c>
      <c r="B3" s="1" t="s">
        <v>19</v>
      </c>
      <c r="C3" s="2">
        <v>65</v>
      </c>
      <c r="D3" s="2">
        <v>1300</v>
      </c>
      <c r="E3" s="2">
        <f>SUM(C3*D3)</f>
        <v>84500</v>
      </c>
      <c r="F3" s="4">
        <v>0</v>
      </c>
      <c r="G3" s="5">
        <f>SUM(E3*F3)</f>
        <v>0</v>
      </c>
    </row>
    <row r="4" spans="1:7" x14ac:dyDescent="0.25">
      <c r="A4" s="1" t="s">
        <v>2</v>
      </c>
      <c r="B4" s="1" t="s">
        <v>18</v>
      </c>
      <c r="C4" s="2">
        <v>53.2</v>
      </c>
      <c r="D4" s="2">
        <v>300</v>
      </c>
      <c r="E4" s="2">
        <f t="shared" ref="E4:E5" si="0">SUM(C4*D4)</f>
        <v>15960</v>
      </c>
      <c r="F4" s="4">
        <v>0</v>
      </c>
      <c r="G4" s="5">
        <f t="shared" ref="G4:G18" si="1">SUM(E4*F4)</f>
        <v>0</v>
      </c>
    </row>
    <row r="5" spans="1:7" x14ac:dyDescent="0.25">
      <c r="A5" s="1" t="s">
        <v>3</v>
      </c>
      <c r="B5" s="1" t="s">
        <v>20</v>
      </c>
      <c r="C5" s="2">
        <v>22</v>
      </c>
      <c r="D5" s="2">
        <v>300</v>
      </c>
      <c r="E5" s="2">
        <f t="shared" si="0"/>
        <v>6600</v>
      </c>
      <c r="F5" s="4">
        <v>0</v>
      </c>
      <c r="G5" s="5">
        <f t="shared" si="1"/>
        <v>0</v>
      </c>
    </row>
    <row r="6" spans="1:7" x14ac:dyDescent="0.25">
      <c r="A6" s="7" t="s">
        <v>24</v>
      </c>
      <c r="B6" s="8"/>
      <c r="C6" s="8"/>
      <c r="D6" s="8"/>
      <c r="E6" s="9"/>
      <c r="F6" s="4"/>
      <c r="G6" s="5"/>
    </row>
    <row r="7" spans="1:7" x14ac:dyDescent="0.25">
      <c r="A7" s="1" t="s">
        <v>1</v>
      </c>
      <c r="B7" s="1" t="s">
        <v>12</v>
      </c>
      <c r="C7" s="2">
        <v>59</v>
      </c>
      <c r="D7" s="2">
        <v>120</v>
      </c>
      <c r="E7" s="2">
        <f>SUM(C7*D7)</f>
        <v>7080</v>
      </c>
      <c r="F7" s="4">
        <v>0</v>
      </c>
      <c r="G7" s="5">
        <f t="shared" si="1"/>
        <v>0</v>
      </c>
    </row>
    <row r="8" spans="1:7" x14ac:dyDescent="0.25">
      <c r="A8" s="1" t="s">
        <v>2</v>
      </c>
      <c r="B8" s="1" t="s">
        <v>14</v>
      </c>
      <c r="C8" s="2">
        <v>11</v>
      </c>
      <c r="D8" s="2">
        <v>350</v>
      </c>
      <c r="E8" s="2">
        <f>SUM(C8*D8)</f>
        <v>3850</v>
      </c>
      <c r="F8" s="4">
        <v>0</v>
      </c>
      <c r="G8" s="5">
        <f t="shared" ref="G8" si="2">SUM(E8*F8)</f>
        <v>0</v>
      </c>
    </row>
    <row r="9" spans="1:7" x14ac:dyDescent="0.25">
      <c r="A9" s="1" t="s">
        <v>3</v>
      </c>
      <c r="B9" s="1" t="s">
        <v>13</v>
      </c>
      <c r="C9" s="2">
        <v>118</v>
      </c>
      <c r="D9" s="2">
        <v>20</v>
      </c>
      <c r="E9" s="2">
        <f t="shared" ref="E9:E12" si="3">SUM(C9*D9)</f>
        <v>2360</v>
      </c>
      <c r="F9" s="4">
        <v>0</v>
      </c>
      <c r="G9" s="5">
        <f t="shared" si="1"/>
        <v>0</v>
      </c>
    </row>
    <row r="10" spans="1:7" x14ac:dyDescent="0.25">
      <c r="A10" s="1" t="s">
        <v>4</v>
      </c>
      <c r="B10" s="1" t="s">
        <v>21</v>
      </c>
      <c r="C10" s="2">
        <v>59</v>
      </c>
      <c r="D10" s="2">
        <v>120</v>
      </c>
      <c r="E10" s="2">
        <f t="shared" si="3"/>
        <v>7080</v>
      </c>
      <c r="F10" s="4">
        <v>0</v>
      </c>
      <c r="G10" s="5">
        <f t="shared" si="1"/>
        <v>0</v>
      </c>
    </row>
    <row r="11" spans="1:7" ht="45" x14ac:dyDescent="0.25">
      <c r="A11" s="1" t="s">
        <v>5</v>
      </c>
      <c r="B11" s="6" t="s">
        <v>22</v>
      </c>
      <c r="C11" s="2">
        <v>59</v>
      </c>
      <c r="D11" s="2">
        <v>300</v>
      </c>
      <c r="E11" s="2">
        <f t="shared" si="3"/>
        <v>17700</v>
      </c>
      <c r="F11" s="4">
        <v>0</v>
      </c>
      <c r="G11" s="5">
        <f t="shared" si="1"/>
        <v>0</v>
      </c>
    </row>
    <row r="12" spans="1:7" x14ac:dyDescent="0.25">
      <c r="A12" s="1" t="s">
        <v>6</v>
      </c>
      <c r="B12" s="1" t="s">
        <v>23</v>
      </c>
      <c r="C12" s="2">
        <v>1</v>
      </c>
      <c r="D12" s="2">
        <v>5000</v>
      </c>
      <c r="E12" s="2">
        <f t="shared" si="3"/>
        <v>5000</v>
      </c>
      <c r="F12" s="4">
        <v>0</v>
      </c>
      <c r="G12" s="5">
        <f t="shared" si="1"/>
        <v>0</v>
      </c>
    </row>
    <row r="13" spans="1:7" x14ac:dyDescent="0.25">
      <c r="A13" s="7" t="s">
        <v>25</v>
      </c>
      <c r="B13" s="8"/>
      <c r="C13" s="8"/>
      <c r="D13" s="8"/>
      <c r="E13" s="9"/>
      <c r="F13" s="4"/>
      <c r="G13" s="5"/>
    </row>
    <row r="14" spans="1:7" x14ac:dyDescent="0.25">
      <c r="A14" s="1" t="s">
        <v>1</v>
      </c>
      <c r="B14" s="1" t="s">
        <v>26</v>
      </c>
      <c r="C14" s="2">
        <v>59</v>
      </c>
      <c r="D14" s="2">
        <v>120</v>
      </c>
      <c r="E14" s="2">
        <f>SUM(C14*D14)</f>
        <v>7080</v>
      </c>
      <c r="F14" s="4">
        <v>0</v>
      </c>
      <c r="G14" s="5">
        <f t="shared" si="1"/>
        <v>0</v>
      </c>
    </row>
    <row r="15" spans="1:7" x14ac:dyDescent="0.25">
      <c r="A15" s="1" t="s">
        <v>2</v>
      </c>
      <c r="B15" s="1" t="s">
        <v>14</v>
      </c>
      <c r="C15" s="2">
        <v>11</v>
      </c>
      <c r="D15" s="2">
        <v>350</v>
      </c>
      <c r="E15" s="2">
        <f t="shared" ref="E15:E18" si="4">SUM(C15*D15)</f>
        <v>3850</v>
      </c>
      <c r="F15" s="4">
        <v>0</v>
      </c>
      <c r="G15" s="5">
        <f t="shared" si="1"/>
        <v>0</v>
      </c>
    </row>
    <row r="16" spans="1:7" x14ac:dyDescent="0.25">
      <c r="A16" s="1" t="s">
        <v>3</v>
      </c>
      <c r="B16" s="1" t="s">
        <v>13</v>
      </c>
      <c r="C16" s="2">
        <v>118</v>
      </c>
      <c r="D16" s="2">
        <v>20</v>
      </c>
      <c r="E16" s="2">
        <f t="shared" si="4"/>
        <v>2360</v>
      </c>
      <c r="F16" s="4">
        <v>0</v>
      </c>
      <c r="G16" s="5">
        <f t="shared" si="1"/>
        <v>0</v>
      </c>
    </row>
    <row r="17" spans="1:7" x14ac:dyDescent="0.25">
      <c r="A17" s="1" t="s">
        <v>4</v>
      </c>
      <c r="B17" s="1" t="s">
        <v>21</v>
      </c>
      <c r="C17" s="2">
        <v>59</v>
      </c>
      <c r="D17" s="2">
        <v>120</v>
      </c>
      <c r="E17" s="2">
        <f t="shared" si="4"/>
        <v>7080</v>
      </c>
      <c r="F17" s="4">
        <v>0</v>
      </c>
      <c r="G17" s="5">
        <f t="shared" si="1"/>
        <v>0</v>
      </c>
    </row>
    <row r="18" spans="1:7" x14ac:dyDescent="0.25">
      <c r="A18" s="1" t="s">
        <v>5</v>
      </c>
      <c r="B18" s="1" t="s">
        <v>27</v>
      </c>
      <c r="C18" s="2">
        <v>59</v>
      </c>
      <c r="D18" s="2">
        <v>100</v>
      </c>
      <c r="E18" s="2">
        <f t="shared" si="4"/>
        <v>5900</v>
      </c>
      <c r="F18" s="4">
        <v>0</v>
      </c>
      <c r="G18" s="5">
        <f t="shared" si="1"/>
        <v>0</v>
      </c>
    </row>
    <row r="19" spans="1:7" x14ac:dyDescent="0.25">
      <c r="A19" s="7" t="s">
        <v>28</v>
      </c>
      <c r="B19" s="8"/>
      <c r="C19" s="8"/>
      <c r="D19" s="8"/>
      <c r="E19" s="9"/>
      <c r="F19" s="4"/>
      <c r="G19" s="5"/>
    </row>
    <row r="20" spans="1:7" x14ac:dyDescent="0.25">
      <c r="A20" s="1" t="s">
        <v>1</v>
      </c>
      <c r="B20" s="1" t="s">
        <v>29</v>
      </c>
      <c r="C20" s="2">
        <v>98</v>
      </c>
      <c r="D20" s="2">
        <v>250</v>
      </c>
      <c r="E20" s="2">
        <f>SUM(C20*D20)</f>
        <v>24500</v>
      </c>
      <c r="F20" s="4">
        <v>0</v>
      </c>
      <c r="G20" s="5">
        <f t="shared" ref="G20" si="5">SUM(E20*F20)</f>
        <v>0</v>
      </c>
    </row>
    <row r="21" spans="1:7" ht="45" x14ac:dyDescent="0.25">
      <c r="A21" s="1" t="s">
        <v>2</v>
      </c>
      <c r="B21" s="6" t="s">
        <v>30</v>
      </c>
      <c r="C21" s="2">
        <v>98</v>
      </c>
      <c r="D21" s="2">
        <v>350</v>
      </c>
      <c r="E21" s="2">
        <f t="shared" ref="E21" si="6">SUM(C21*D21)</f>
        <v>34300</v>
      </c>
      <c r="F21" s="4">
        <v>0</v>
      </c>
      <c r="G21" s="5">
        <f t="shared" ref="G21" si="7">SUM(E21*F21)</f>
        <v>0</v>
      </c>
    </row>
    <row r="22" spans="1:7" x14ac:dyDescent="0.25">
      <c r="D22" t="s">
        <v>15</v>
      </c>
      <c r="E22">
        <f>SUM(E3:E21)</f>
        <v>235200</v>
      </c>
      <c r="F22" t="s">
        <v>15</v>
      </c>
      <c r="G22" s="5">
        <f>SUM(G3:G21)</f>
        <v>0</v>
      </c>
    </row>
    <row r="24" spans="1:7" x14ac:dyDescent="0.25">
      <c r="B24" t="s">
        <v>16</v>
      </c>
      <c r="E24">
        <v>0</v>
      </c>
    </row>
    <row r="26" spans="1:7" x14ac:dyDescent="0.25">
      <c r="B26" t="s">
        <v>17</v>
      </c>
      <c r="E26" s="5">
        <f>SUM(G22-E24)</f>
        <v>0</v>
      </c>
    </row>
  </sheetData>
  <mergeCells count="4">
    <mergeCell ref="A2:E2"/>
    <mergeCell ref="A6:E6"/>
    <mergeCell ref="A13:E13"/>
    <mergeCell ref="A19:E19"/>
  </mergeCells>
  <pageMargins left="0.25" right="0.25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Алексей</cp:lastModifiedBy>
  <cp:lastPrinted>2015-07-01T17:32:21Z</cp:lastPrinted>
  <dcterms:created xsi:type="dcterms:W3CDTF">2015-05-15T14:25:09Z</dcterms:created>
  <dcterms:modified xsi:type="dcterms:W3CDTF">2015-08-11T13:16:26Z</dcterms:modified>
</cp:coreProperties>
</file>