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sorog\Documents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4" i="1"/>
  <c r="F23" i="1"/>
  <c r="F18" i="1"/>
  <c r="F17" i="1"/>
  <c r="F16" i="1"/>
  <c r="F14" i="1"/>
  <c r="F12" i="1"/>
  <c r="F11" i="1"/>
  <c r="F10" i="1"/>
  <c r="F9" i="1"/>
  <c r="F8" i="1"/>
  <c r="F5" i="1"/>
  <c r="F4" i="1"/>
  <c r="F3" i="1"/>
  <c r="F2" i="1"/>
  <c r="D7" i="1"/>
</calcChain>
</file>

<file path=xl/sharedStrings.xml><?xml version="1.0" encoding="utf-8"?>
<sst xmlns="http://schemas.openxmlformats.org/spreadsheetml/2006/main" count="72" uniqueCount="55">
  <si>
    <t>№п/п</t>
  </si>
  <si>
    <t>Виды работ</t>
  </si>
  <si>
    <t>Ед.изм.</t>
  </si>
  <si>
    <t>Объем</t>
  </si>
  <si>
    <t>Цена</t>
  </si>
  <si>
    <t>1.</t>
  </si>
  <si>
    <t>Демонтаж отмостки с выборкой грунта глубиной до 250 мм</t>
  </si>
  <si>
    <t>М2</t>
  </si>
  <si>
    <t>2.</t>
  </si>
  <si>
    <t>Уст-во отмостки: уст-во щебеночного основания толщиной 250 мм, пропитка битумом, грунтование битумом стен на высоту 200 мм, армирование отмостки, бетонирование 100 мм)</t>
  </si>
  <si>
    <t>3.</t>
  </si>
  <si>
    <t>Герметизация стыков между а/ц листами (кровля)</t>
  </si>
  <si>
    <t>4.</t>
  </si>
  <si>
    <t>Ремонт штукатурки (смесь типа Ветонит, известковый р-р)</t>
  </si>
  <si>
    <t>5.</t>
  </si>
  <si>
    <t>Отделка стен (заделка трещин, расчистка старой краски, обеспыливание, окраска водоэмульсионной краской, масляной краской)</t>
  </si>
  <si>
    <t>842+563,5+107</t>
  </si>
  <si>
    <t>6.</t>
  </si>
  <si>
    <t>Отделка стен (уст-во штук-ки 10-20 мм, грунтование, окраска поливинилацетатными водоэмульсионными составами по штукатурке)</t>
  </si>
  <si>
    <t>7.</t>
  </si>
  <si>
    <t>Окраска стен с обеспыливанием за 2 раза</t>
  </si>
  <si>
    <t>8.</t>
  </si>
  <si>
    <t>Уст-во потолков из плит (демонтаж плит 600×600, подшивка потолков плитами)</t>
  </si>
  <si>
    <t>Отделка потолка (расчистка старой краски, обеспыливание, окраска водоэмульсионной краской)</t>
  </si>
  <si>
    <t>10.</t>
  </si>
  <si>
    <t>Уст-во пола (демонтаж старого покрытия Линолеума, уст-во ровнителя, уст-во линолеума ТАРКЕТТ)</t>
  </si>
  <si>
    <t>11.</t>
  </si>
  <si>
    <t>Уст-во пола (заделка трещин цем.р-ром,очистка щетками, обеспыливание, огрунтовывание поверхности в 2 слоя, окраска эмалью ЭП-1236)</t>
  </si>
  <si>
    <t>12.</t>
  </si>
  <si>
    <t>Окраска окон в 2 слоя с расчисткой старой краски</t>
  </si>
  <si>
    <t>13.</t>
  </si>
  <si>
    <t>Окраска вент. труб в 2 слоя эмалью ЭП-1236</t>
  </si>
  <si>
    <t>14.</t>
  </si>
  <si>
    <t>Ремонт облицовки из керамической плитки, цоколь</t>
  </si>
  <si>
    <t>шт</t>
  </si>
  <si>
    <t>15.</t>
  </si>
  <si>
    <t>Уст-во газонов (подготовка грунта, засеивание травой)</t>
  </si>
  <si>
    <t>16.</t>
  </si>
  <si>
    <t>Земляные работы (разработка грунта в ручную, обратная засыпка)</t>
  </si>
  <si>
    <t>М3</t>
  </si>
  <si>
    <t>17.</t>
  </si>
  <si>
    <t>Уст-во наруж.стен (очистка щетками от грунта, уст-во наплавляемой гидроизоляции в 2 слоя)</t>
  </si>
  <si>
    <t>33 200,00 р.</t>
  </si>
  <si>
    <t>18.</t>
  </si>
  <si>
    <t>Кирпичная кладка стен толщиной ¼ кирпича</t>
  </si>
  <si>
    <t>76 500,00 р.</t>
  </si>
  <si>
    <t>19.</t>
  </si>
  <si>
    <t>Окрытие парапетов, свесов, брандмауэров из листовой, оцинкованной стали</t>
  </si>
  <si>
    <t>14 700,00 р.</t>
  </si>
  <si>
    <t>20.</t>
  </si>
  <si>
    <t>Окраска ранее окрашенных металлических окрытий карнизов, зонтов, отливов и др. мелких покрытий с лесов, земли</t>
  </si>
  <si>
    <t>21.</t>
  </si>
  <si>
    <t>Заделка трещин в полах цем. раствором</t>
  </si>
  <si>
    <t>мп</t>
  </si>
  <si>
    <t>Сумма Раб.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</si>
</sst>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8" fontId="1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4" sqref="I14"/>
    </sheetView>
  </sheetViews>
  <sheetFormatPr defaultRowHeight="15" x14ac:dyDescent="0.25"/>
  <cols>
    <col min="1" max="1" width="7.42578125" customWidth="1"/>
    <col min="2" max="2" width="37.85546875" customWidth="1"/>
    <col min="3" max="3" width="8.140625" customWidth="1"/>
    <col min="4" max="4" width="14.42578125" customWidth="1"/>
    <col min="5" max="5" width="9.28515625" customWidth="1"/>
    <col min="6" max="6" width="16.85546875" customWidth="1"/>
  </cols>
  <sheetData>
    <row r="1" spans="1:6" ht="19.5" customHeight="1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54</v>
      </c>
    </row>
    <row r="2" spans="1:6" ht="26.25" customHeight="1" thickBot="1" x14ac:dyDescent="0.3">
      <c r="A2" s="1" t="s">
        <v>5</v>
      </c>
      <c r="B2" s="3" t="s">
        <v>6</v>
      </c>
      <c r="C2" s="3" t="s">
        <v>7</v>
      </c>
      <c r="D2" s="3">
        <v>448.9</v>
      </c>
      <c r="E2" s="3">
        <v>200</v>
      </c>
      <c r="F2" s="3">
        <f>D2*E2</f>
        <v>89780</v>
      </c>
    </row>
    <row r="3" spans="1:6" ht="78.75" customHeight="1" thickBot="1" x14ac:dyDescent="0.3">
      <c r="A3" s="1" t="s">
        <v>8</v>
      </c>
      <c r="B3" s="3" t="s">
        <v>9</v>
      </c>
      <c r="C3" s="3" t="s">
        <v>7</v>
      </c>
      <c r="D3" s="3">
        <v>448.9</v>
      </c>
      <c r="E3" s="3">
        <v>350</v>
      </c>
      <c r="F3" s="3">
        <f>D3*E3</f>
        <v>157115</v>
      </c>
    </row>
    <row r="4" spans="1:6" ht="32.25" customHeight="1" thickBot="1" x14ac:dyDescent="0.3">
      <c r="A4" s="1" t="s">
        <v>10</v>
      </c>
      <c r="B4" s="3" t="s">
        <v>11</v>
      </c>
      <c r="C4" s="3" t="s">
        <v>7</v>
      </c>
      <c r="D4" s="3">
        <v>1220</v>
      </c>
      <c r="E4" s="2">
        <v>25</v>
      </c>
      <c r="F4" s="2">
        <f>D4*E4</f>
        <v>30500</v>
      </c>
    </row>
    <row r="5" spans="1:6" ht="30" customHeight="1" thickBot="1" x14ac:dyDescent="0.3">
      <c r="A5" s="4" t="s">
        <v>12</v>
      </c>
      <c r="B5" s="5" t="s">
        <v>13</v>
      </c>
      <c r="C5" s="5" t="s">
        <v>7</v>
      </c>
      <c r="D5" s="5">
        <v>95</v>
      </c>
      <c r="E5" s="5">
        <v>100</v>
      </c>
      <c r="F5" s="5">
        <f>D5*E5</f>
        <v>9500</v>
      </c>
    </row>
    <row r="6" spans="1:6" ht="63.75" customHeight="1" x14ac:dyDescent="0.25">
      <c r="A6" s="9" t="s">
        <v>14</v>
      </c>
      <c r="B6" s="10" t="s">
        <v>15</v>
      </c>
      <c r="C6" s="10" t="s">
        <v>7</v>
      </c>
      <c r="D6" s="11" t="s">
        <v>16</v>
      </c>
      <c r="E6" s="10">
        <v>170</v>
      </c>
      <c r="F6" s="12">
        <v>257125</v>
      </c>
    </row>
    <row r="7" spans="1:6" ht="15.75" hidden="1" thickBot="1" x14ac:dyDescent="0.3">
      <c r="A7" s="13"/>
      <c r="B7" s="14"/>
      <c r="C7" s="14"/>
      <c r="D7" s="15">
        <f>1512.5</f>
        <v>1512.5</v>
      </c>
      <c r="E7" s="14"/>
      <c r="F7" s="16"/>
    </row>
    <row r="8" spans="1:6" ht="54" customHeight="1" thickBot="1" x14ac:dyDescent="0.3">
      <c r="A8" s="1" t="s">
        <v>17</v>
      </c>
      <c r="B8" s="3" t="s">
        <v>18</v>
      </c>
      <c r="C8" s="3" t="s">
        <v>7</v>
      </c>
      <c r="D8" s="3">
        <v>710</v>
      </c>
      <c r="E8" s="3">
        <v>330</v>
      </c>
      <c r="F8" s="3">
        <f>D8*E8</f>
        <v>234300</v>
      </c>
    </row>
    <row r="9" spans="1:6" ht="27" customHeight="1" thickBot="1" x14ac:dyDescent="0.3">
      <c r="A9" s="1" t="s">
        <v>19</v>
      </c>
      <c r="B9" s="3" t="s">
        <v>20</v>
      </c>
      <c r="C9" s="3" t="s">
        <v>7</v>
      </c>
      <c r="D9" s="3">
        <v>40</v>
      </c>
      <c r="E9" s="3">
        <v>80</v>
      </c>
      <c r="F9" s="3">
        <f>D9*E9</f>
        <v>3200</v>
      </c>
    </row>
    <row r="10" spans="1:6" ht="33.75" customHeight="1" thickBot="1" x14ac:dyDescent="0.3">
      <c r="A10" s="1" t="s">
        <v>21</v>
      </c>
      <c r="B10" s="3" t="s">
        <v>22</v>
      </c>
      <c r="C10" s="3" t="s">
        <v>7</v>
      </c>
      <c r="D10" s="3">
        <v>19.8</v>
      </c>
      <c r="E10" s="3">
        <v>80</v>
      </c>
      <c r="F10" s="3">
        <f>D10*E10</f>
        <v>1584</v>
      </c>
    </row>
    <row r="11" spans="1:6" ht="42.75" customHeight="1" thickBot="1" x14ac:dyDescent="0.3">
      <c r="A11" s="1">
        <v>9</v>
      </c>
      <c r="B11" s="3" t="s">
        <v>23</v>
      </c>
      <c r="C11" s="3" t="s">
        <v>7</v>
      </c>
      <c r="D11" s="3">
        <v>501</v>
      </c>
      <c r="E11" s="3">
        <v>170</v>
      </c>
      <c r="F11" s="3">
        <f>D11*E11</f>
        <v>85170</v>
      </c>
    </row>
    <row r="12" spans="1:6" ht="47.25" customHeight="1" thickBot="1" x14ac:dyDescent="0.3">
      <c r="A12" s="1" t="s">
        <v>24</v>
      </c>
      <c r="B12" s="3" t="s">
        <v>25</v>
      </c>
      <c r="C12" s="3" t="s">
        <v>7</v>
      </c>
      <c r="D12" s="3">
        <v>223.9</v>
      </c>
      <c r="E12" s="3">
        <v>300</v>
      </c>
      <c r="F12" s="3">
        <f>D12*E12</f>
        <v>67170</v>
      </c>
    </row>
    <row r="13" spans="1:6" ht="57" customHeight="1" thickBot="1" x14ac:dyDescent="0.3">
      <c r="A13" s="1" t="s">
        <v>26</v>
      </c>
      <c r="B13" s="3" t="s">
        <v>27</v>
      </c>
      <c r="C13" s="3" t="s">
        <v>7</v>
      </c>
      <c r="D13" s="3">
        <v>641.29999999999995</v>
      </c>
      <c r="E13" s="3">
        <v>150</v>
      </c>
      <c r="F13" s="3">
        <f>D13*E13</f>
        <v>96195</v>
      </c>
    </row>
    <row r="14" spans="1:6" ht="34.5" customHeight="1" thickBot="1" x14ac:dyDescent="0.3">
      <c r="A14" s="1" t="s">
        <v>28</v>
      </c>
      <c r="B14" s="3" t="s">
        <v>29</v>
      </c>
      <c r="C14" s="3" t="s">
        <v>7</v>
      </c>
      <c r="D14" s="3">
        <v>2</v>
      </c>
      <c r="E14" s="3">
        <v>120</v>
      </c>
      <c r="F14" s="6">
        <f>D14*E14</f>
        <v>240</v>
      </c>
    </row>
    <row r="15" spans="1:6" ht="25.5" customHeight="1" thickBot="1" x14ac:dyDescent="0.3">
      <c r="A15" s="1" t="s">
        <v>30</v>
      </c>
      <c r="B15" s="3" t="s">
        <v>31</v>
      </c>
      <c r="C15" s="3" t="s">
        <v>7</v>
      </c>
      <c r="D15" s="3">
        <v>4</v>
      </c>
      <c r="E15" s="3">
        <v>80</v>
      </c>
      <c r="F15" s="6">
        <v>320</v>
      </c>
    </row>
    <row r="16" spans="1:6" ht="40.5" customHeight="1" thickBot="1" x14ac:dyDescent="0.3">
      <c r="A16" s="1" t="s">
        <v>32</v>
      </c>
      <c r="B16" s="3" t="s">
        <v>33</v>
      </c>
      <c r="C16" s="3" t="s">
        <v>34</v>
      </c>
      <c r="D16" s="3">
        <v>200</v>
      </c>
      <c r="E16" s="3">
        <v>500</v>
      </c>
      <c r="F16" s="3">
        <f>D16*E16</f>
        <v>100000</v>
      </c>
    </row>
    <row r="17" spans="1:6" ht="34.5" customHeight="1" thickBot="1" x14ac:dyDescent="0.3">
      <c r="A17" s="1" t="s">
        <v>35</v>
      </c>
      <c r="B17" s="3" t="s">
        <v>36</v>
      </c>
      <c r="C17" s="3" t="s">
        <v>7</v>
      </c>
      <c r="D17" s="3">
        <v>150</v>
      </c>
      <c r="E17" s="3">
        <v>400</v>
      </c>
      <c r="F17" s="3">
        <f>D17*E17</f>
        <v>60000</v>
      </c>
    </row>
    <row r="18" spans="1:6" ht="31.5" customHeight="1" thickBot="1" x14ac:dyDescent="0.3">
      <c r="A18" s="1" t="s">
        <v>37</v>
      </c>
      <c r="B18" s="3" t="s">
        <v>38</v>
      </c>
      <c r="C18" s="3" t="s">
        <v>39</v>
      </c>
      <c r="D18" s="3">
        <v>350</v>
      </c>
      <c r="E18" s="3">
        <v>600</v>
      </c>
      <c r="F18" s="3">
        <f>D18*E18</f>
        <v>210000</v>
      </c>
    </row>
    <row r="19" spans="1:6" ht="44.25" hidden="1" customHeight="1" thickBot="1" x14ac:dyDescent="0.3">
      <c r="A19" s="1" t="s">
        <v>40</v>
      </c>
      <c r="B19" s="3" t="s">
        <v>41</v>
      </c>
      <c r="C19" s="3" t="s">
        <v>7</v>
      </c>
      <c r="D19" s="3">
        <v>166</v>
      </c>
      <c r="E19" s="3">
        <v>200</v>
      </c>
      <c r="F19" s="3" t="s">
        <v>42</v>
      </c>
    </row>
    <row r="20" spans="1:6" ht="27.75" hidden="1" customHeight="1" thickBot="1" x14ac:dyDescent="0.3">
      <c r="A20" s="1" t="s">
        <v>43</v>
      </c>
      <c r="B20" s="3" t="s">
        <v>44</v>
      </c>
      <c r="C20" s="3" t="s">
        <v>7</v>
      </c>
      <c r="D20" s="3">
        <v>153</v>
      </c>
      <c r="E20" s="3">
        <v>500</v>
      </c>
      <c r="F20" s="3" t="s">
        <v>45</v>
      </c>
    </row>
    <row r="21" spans="1:6" ht="36.75" hidden="1" customHeight="1" thickBot="1" x14ac:dyDescent="0.3">
      <c r="A21" s="1" t="s">
        <v>46</v>
      </c>
      <c r="B21" s="3" t="s">
        <v>47</v>
      </c>
      <c r="C21" s="3" t="s">
        <v>7</v>
      </c>
      <c r="D21" s="3">
        <v>49</v>
      </c>
      <c r="E21" s="3">
        <v>300</v>
      </c>
      <c r="F21" s="3" t="s">
        <v>48</v>
      </c>
    </row>
    <row r="22" spans="1:6" ht="39" hidden="1" thickBot="1" x14ac:dyDescent="0.3">
      <c r="A22" s="1" t="s">
        <v>49</v>
      </c>
      <c r="B22" s="3" t="s">
        <v>50</v>
      </c>
      <c r="C22" s="3" t="s">
        <v>7</v>
      </c>
      <c r="D22" s="3">
        <v>5</v>
      </c>
      <c r="E22" s="3">
        <v>100</v>
      </c>
      <c r="F22" s="6">
        <v>500</v>
      </c>
    </row>
    <row r="23" spans="1:6" ht="24" customHeight="1" thickBot="1" x14ac:dyDescent="0.3">
      <c r="A23" s="1" t="s">
        <v>51</v>
      </c>
      <c r="B23" s="3" t="s">
        <v>52</v>
      </c>
      <c r="C23" s="3" t="s">
        <v>53</v>
      </c>
      <c r="D23" s="3">
        <v>28</v>
      </c>
      <c r="E23" s="3">
        <v>30</v>
      </c>
      <c r="F23" s="3">
        <f>D23*E23</f>
        <v>840</v>
      </c>
    </row>
    <row r="24" spans="1:6" ht="15.75" thickBot="1" x14ac:dyDescent="0.3">
      <c r="A24" s="1"/>
      <c r="B24" s="3"/>
      <c r="C24" s="3"/>
      <c r="D24" s="3"/>
      <c r="E24" s="3"/>
      <c r="F24" s="3">
        <f>SUM(F2:F23)</f>
        <v>1403539</v>
      </c>
    </row>
  </sheetData>
  <mergeCells count="5">
    <mergeCell ref="A6:A7"/>
    <mergeCell ref="B6:B7"/>
    <mergeCell ref="C6:C7"/>
    <mergeCell ref="E6:E7"/>
    <mergeCell ref="F6:F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Nosorog</dc:creator>
  <cp:lastModifiedBy>Nosorog</cp:lastModifiedBy>
  <dcterms:created xsi:type="dcterms:W3CDTF">2014-08-19T17:02:26Z</dcterms:created>
  <dcterms:modified xsi:type="dcterms:W3CDTF">2014-08-19T17:27:49Z</dcterms:modified>
</cp:coreProperties>
</file>