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315" windowHeight="117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2" i="1"/>
  <c r="F79"/>
  <c r="F99"/>
  <c r="F78"/>
  <c r="F66"/>
  <c r="F65"/>
  <c r="F64"/>
  <c r="F63"/>
  <c r="F67"/>
  <c r="F130"/>
  <c r="F125"/>
  <c r="F124"/>
  <c r="F123"/>
  <c r="F122"/>
  <c r="F121"/>
  <c r="F120"/>
  <c r="F117"/>
  <c r="F116"/>
  <c r="F115"/>
  <c r="F114"/>
  <c r="F113"/>
  <c r="F110"/>
  <c r="F109"/>
  <c r="F108"/>
  <c r="F107"/>
  <c r="F106"/>
  <c r="F105"/>
  <c r="F89"/>
  <c r="F88"/>
  <c r="F87"/>
  <c r="F86"/>
  <c r="F85"/>
  <c r="F84"/>
  <c r="F51"/>
  <c r="F50"/>
  <c r="F34"/>
  <c r="F33"/>
  <c r="F32"/>
  <c r="F19"/>
  <c r="F18"/>
  <c r="F17"/>
  <c r="F16"/>
  <c r="F15"/>
  <c r="F14"/>
  <c r="F100"/>
  <c r="F98"/>
  <c r="F31"/>
  <c r="F58"/>
  <c r="F57"/>
  <c r="F56"/>
  <c r="F55"/>
  <c r="F54"/>
  <c r="F140"/>
  <c r="F141"/>
  <c r="F142"/>
  <c r="F143"/>
  <c r="F139"/>
  <c r="F134"/>
  <c r="F135"/>
  <c r="F133"/>
  <c r="F136"/>
  <c r="G67"/>
  <c r="F131"/>
  <c r="G131"/>
  <c r="F126"/>
  <c r="G126"/>
  <c r="F111"/>
  <c r="G111"/>
  <c r="F118"/>
  <c r="G118"/>
  <c r="F90"/>
  <c r="G90"/>
  <c r="F20"/>
  <c r="G20"/>
  <c r="F101"/>
  <c r="G101"/>
  <c r="F59"/>
  <c r="G59"/>
  <c r="F137"/>
  <c r="G137"/>
  <c r="F144"/>
  <c r="G144"/>
  <c r="F77"/>
  <c r="F76"/>
  <c r="F75"/>
  <c r="F71"/>
  <c r="F70"/>
  <c r="F69"/>
  <c r="F49"/>
  <c r="F48"/>
  <c r="F43"/>
  <c r="F42"/>
  <c r="F41"/>
  <c r="F40"/>
  <c r="F39"/>
  <c r="F30"/>
  <c r="F24"/>
  <c r="F25"/>
  <c r="F47"/>
  <c r="F46"/>
  <c r="F29"/>
  <c r="F28"/>
  <c r="F9"/>
  <c r="F35"/>
  <c r="G35"/>
  <c r="F52"/>
  <c r="G52"/>
  <c r="F73"/>
  <c r="G73"/>
  <c r="F80"/>
  <c r="G80"/>
  <c r="D161"/>
  <c r="F161"/>
  <c r="D157"/>
  <c r="F157"/>
  <c r="D156"/>
  <c r="F156"/>
  <c r="D155"/>
  <c r="F155"/>
  <c r="D154"/>
  <c r="F154"/>
  <c r="D150"/>
  <c r="F150"/>
  <c r="F149"/>
  <c r="D148"/>
  <c r="F148"/>
  <c r="D147"/>
  <c r="F147"/>
  <c r="F95"/>
  <c r="F94"/>
  <c r="F93"/>
  <c r="F92"/>
  <c r="F23"/>
  <c r="F22"/>
  <c r="F8"/>
  <c r="F7"/>
  <c r="F151"/>
  <c r="G151"/>
  <c r="F158"/>
  <c r="G158"/>
  <c r="F162"/>
  <c r="G162"/>
  <c r="F26"/>
  <c r="G26"/>
  <c r="F44"/>
  <c r="F96"/>
  <c r="G96"/>
  <c r="G44"/>
  <c r="F6"/>
  <c r="F10"/>
  <c r="G10"/>
  <c r="G163"/>
  <c r="G164"/>
</calcChain>
</file>

<file path=xl/sharedStrings.xml><?xml version="1.0" encoding="utf-8"?>
<sst xmlns="http://schemas.openxmlformats.org/spreadsheetml/2006/main" count="260" uniqueCount="67">
  <si>
    <t>№</t>
  </si>
  <si>
    <t>Виды работ</t>
  </si>
  <si>
    <t>ед.изм.</t>
  </si>
  <si>
    <t>объем</t>
  </si>
  <si>
    <t>сумма руб</t>
  </si>
  <si>
    <t>Гл.З. Строительные работы</t>
  </si>
  <si>
    <t>м.кв.</t>
  </si>
  <si>
    <t>м.пог.</t>
  </si>
  <si>
    <t>ВСЕГО:</t>
  </si>
  <si>
    <t>Гл.4. Отделочные работы</t>
  </si>
  <si>
    <t>Потолок</t>
  </si>
  <si>
    <t>Грунтовка потолка праймером (включая каждый этап)</t>
  </si>
  <si>
    <t>Шпатлевка, выравнивание (до 2 мм.)</t>
  </si>
  <si>
    <t>Шпатлевка потолка финишная</t>
  </si>
  <si>
    <t>Шлифовка потолка 2 раза</t>
  </si>
  <si>
    <t>Окраска потолка водоэмульсионной краской 2 раза</t>
  </si>
  <si>
    <t>Стены</t>
  </si>
  <si>
    <t>Грунтовка стен праймером (включая каждый этап)</t>
  </si>
  <si>
    <t>Шлифовка стен 2 раза</t>
  </si>
  <si>
    <t>Полы</t>
  </si>
  <si>
    <t>стоимость руб.</t>
  </si>
  <si>
    <t>Тепло и шумоизоляция пола рулонными материалами (пробка)</t>
  </si>
  <si>
    <t>шт.</t>
  </si>
  <si>
    <t>Затирка швов</t>
  </si>
  <si>
    <t>Облицовка керамической плиткой одного рисунка</t>
  </si>
  <si>
    <t>Грунтовка пола праймером</t>
  </si>
  <si>
    <t>Установка плинтуса на стены (замок/гвоздь)</t>
  </si>
  <si>
    <t>Гл.5. Сантехнические работы</t>
  </si>
  <si>
    <t>установка раковины со смесителем , сифоном тумбой</t>
  </si>
  <si>
    <t>установка ванны со смесителем и сифоном</t>
  </si>
  <si>
    <t>Гл.6. Электромонтажные работы</t>
  </si>
  <si>
    <t>Выравнивание (до 10 мм)</t>
  </si>
  <si>
    <t>Стоимость работ</t>
  </si>
  <si>
    <t>Устройство из ГКЛ потолочных конструкций</t>
  </si>
  <si>
    <t>Устройство тепло и звукоизоляции стен из мин.ваты (пенопласт)</t>
  </si>
  <si>
    <t>Устройство самовыравнивающейся стяжки пола до 10 мм</t>
  </si>
  <si>
    <t xml:space="preserve">                                                                                                                                                                      Приложение № 1</t>
  </si>
  <si>
    <t>СМЕТА К ДОГОВОРУ ПОДРЯДА №                     ОТ                          НА РЕМОНТ ЖИЛОГО ПОМЕЩЕНИЯ</t>
  </si>
  <si>
    <t>Устройство самовыравнивающейся стяжки пола до 10 мм (vetonit 3000)</t>
  </si>
  <si>
    <t>Гидроизоляция пола обмазочными  материалами</t>
  </si>
  <si>
    <t>Шпатлевка стен финишная</t>
  </si>
  <si>
    <t>Установка дверных блоков (коробка, полотно наличник)</t>
  </si>
  <si>
    <t>Устройство и отделка откосов (усреднённое)</t>
  </si>
  <si>
    <t xml:space="preserve">установка унитаза </t>
  </si>
  <si>
    <t xml:space="preserve">Прочие работы </t>
  </si>
  <si>
    <t>Итоговая сумма затрат:</t>
  </si>
  <si>
    <t>Устройство перегородок из ГКЛ, ГВЛ в 1 слой</t>
  </si>
  <si>
    <t>Оклейка стен обоями с последующей окраской</t>
  </si>
  <si>
    <t>Устройство тепло и звукоизоляции потолков из мин.ваты (пенопласт)</t>
  </si>
  <si>
    <t>Оклейка потолка флизелином</t>
  </si>
  <si>
    <t xml:space="preserve">Устройство полов из ламинированной(паркетной) доски </t>
  </si>
  <si>
    <t xml:space="preserve">  по адресу: пос. Горелово (загородный дом)        S=  89,1 м.кв. </t>
  </si>
  <si>
    <t>1,6 Гостинная, котельная ( 18,8 м.кв)</t>
  </si>
  <si>
    <t>Устройство самовыравнивающейся стяжки пола до 10 мм (фанера,ОСБ)</t>
  </si>
  <si>
    <t>2 Кухня-столовая ( 14,3 м.кв)</t>
  </si>
  <si>
    <t>4,5 Прихожая, тамбур (6,3 м.кв)</t>
  </si>
  <si>
    <t>7,8,10,11 Спальни,холл и кладовая 2эт. ( 39,1м.кв)</t>
  </si>
  <si>
    <t>9 Санузел (5,3 м .кв)</t>
  </si>
  <si>
    <t>Шпатлевка, выравнивание (до 10 мм.)</t>
  </si>
  <si>
    <t>3 Санузл-сауна 1эт.  (2,7 м.кв)</t>
  </si>
  <si>
    <t xml:space="preserve">Облицовка керамической плиткой </t>
  </si>
  <si>
    <t xml:space="preserve">Устройство полов из ламинированной доски </t>
  </si>
  <si>
    <t>Тепло и шумоизоляция пола рулонными материалами (подкладка)</t>
  </si>
  <si>
    <t>устройство реечного подвесного потолка</t>
  </si>
  <si>
    <t>Установка подоконников</t>
  </si>
  <si>
    <t>установка душевой кабины</t>
  </si>
  <si>
    <t>Монтаж точек питания и выключателей (в готовые коробки)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</si>
</sst>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0">
    <xf numFmtId="0" fontId="0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left" vertical="top"/>
    </xf>
    <xf numFmtId="0" fontId="0" fillId="0" borderId="1" xfId="0" applyNumberFormat="1" applyFont="1" applyFill="1" applyBorder="1" applyAlignment="1" applyProtection="1">
      <alignment horizontal="right" vertical="top"/>
    </xf>
    <xf numFmtId="2" fontId="0" fillId="0" borderId="1" xfId="0" applyNumberFormat="1" applyFont="1" applyFill="1" applyBorder="1" applyAlignment="1" applyProtection="1">
      <alignment horizontal="right" vertical="top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2" fontId="0" fillId="0" borderId="1" xfId="0" applyNumberFormat="1" applyFont="1" applyFill="1" applyBorder="1" applyAlignment="1" applyProtection="1">
      <alignment horizontal="center" vertical="top"/>
    </xf>
    <xf numFmtId="0" fontId="0" fillId="2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left" vertical="top" indent="1"/>
    </xf>
    <xf numFmtId="2" fontId="0" fillId="0" borderId="5" xfId="0" applyNumberFormat="1" applyFont="1" applyFill="1" applyBorder="1" applyAlignment="1" applyProtection="1">
      <alignment horizontal="center" vertical="top"/>
    </xf>
    <xf numFmtId="2" fontId="0" fillId="2" borderId="1" xfId="0" applyNumberFormat="1" applyFont="1" applyFill="1" applyBorder="1" applyAlignment="1" applyProtection="1">
      <alignment horizontal="right" vertical="center"/>
    </xf>
    <xf numFmtId="2" fontId="0" fillId="2" borderId="1" xfId="0" applyNumberFormat="1" applyFont="1" applyFill="1" applyBorder="1" applyAlignment="1" applyProtection="1">
      <alignment horizontal="right" vertical="top"/>
    </xf>
    <xf numFmtId="2" fontId="0" fillId="0" borderId="4" xfId="0" applyNumberFormat="1" applyFont="1" applyFill="1" applyBorder="1" applyAlignment="1" applyProtection="1">
      <alignment horizontal="left" vertical="top"/>
    </xf>
    <xf numFmtId="2" fontId="0" fillId="0" borderId="0" xfId="0" applyNumberFormat="1" applyFont="1" applyFill="1" applyBorder="1" applyAlignment="1" applyProtection="1">
      <alignment horizontal="right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top"/>
    </xf>
    <xf numFmtId="2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2" fontId="0" fillId="0" borderId="9" xfId="0" applyNumberFormat="1" applyFont="1" applyFill="1" applyBorder="1" applyAlignment="1" applyProtection="1">
      <alignment horizontal="center" vertical="center"/>
    </xf>
    <xf numFmtId="2" fontId="0" fillId="5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top"/>
    </xf>
    <xf numFmtId="0" fontId="0" fillId="0" borderId="4" xfId="0" applyNumberFormat="1" applyFont="1" applyFill="1" applyBorder="1" applyAlignment="1" applyProtection="1">
      <alignment horizontal="left" vertical="top"/>
    </xf>
    <xf numFmtId="0" fontId="0" fillId="0" borderId="5" xfId="0" applyNumberFormat="1" applyFont="1" applyFill="1" applyBorder="1" applyAlignment="1" applyProtection="1">
      <alignment horizontal="left" vertical="top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left" vertical="top"/>
    </xf>
    <xf numFmtId="2" fontId="0" fillId="0" borderId="1" xfId="0" applyNumberForma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top"/>
    </xf>
    <xf numFmtId="0" fontId="0" fillId="0" borderId="4" xfId="0" applyNumberFormat="1" applyFont="1" applyFill="1" applyBorder="1" applyAlignment="1" applyProtection="1">
      <alignment horizontal="center"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4" xfId="0" applyNumberFormat="1" applyFont="1" applyFill="1" applyBorder="1" applyAlignment="1" applyProtection="1">
      <alignment horizontal="center" vertical="center"/>
    </xf>
    <xf numFmtId="0" fontId="0" fillId="6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top"/>
    </xf>
    <xf numFmtId="0" fontId="0" fillId="0" borderId="4" xfId="0" applyNumberFormat="1" applyFont="1" applyFill="1" applyBorder="1" applyAlignment="1" applyProtection="1">
      <alignment horizontal="left" vertical="top"/>
    </xf>
    <xf numFmtId="0" fontId="0" fillId="0" borderId="5" xfId="0" applyNumberFormat="1" applyFont="1" applyFill="1" applyBorder="1" applyAlignment="1" applyProtection="1">
      <alignment horizontal="left" vertical="top"/>
    </xf>
    <xf numFmtId="0" fontId="0" fillId="7" borderId="2" xfId="0" applyNumberFormat="1" applyFont="1" applyFill="1" applyBorder="1" applyAlignment="1" applyProtection="1">
      <alignment horizontal="center" vertical="center"/>
    </xf>
    <xf numFmtId="0" fontId="0" fillId="7" borderId="4" xfId="0" applyNumberFormat="1" applyFont="1" applyFill="1" applyBorder="1" applyAlignment="1" applyProtection="1">
      <alignment horizontal="center" vertical="center"/>
    </xf>
    <xf numFmtId="0" fontId="0" fillId="7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/>
    </xf>
    <xf numFmtId="0" fontId="0" fillId="6" borderId="4" xfId="0" applyNumberFormat="1" applyFont="1" applyFill="1" applyBorder="1" applyAlignment="1" applyProtection="1">
      <alignment horizontal="center"/>
    </xf>
    <xf numFmtId="0" fontId="0" fillId="6" borderId="5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>
      <alignment horizontal="left" vertical="distributed" wrapText="1"/>
    </xf>
    <xf numFmtId="0" fontId="0" fillId="5" borderId="2" xfId="0" applyNumberFormat="1" applyFont="1" applyFill="1" applyBorder="1" applyAlignment="1" applyProtection="1">
      <alignment horizontal="center" vertical="top"/>
    </xf>
    <xf numFmtId="0" fontId="0" fillId="5" borderId="4" xfId="0" applyNumberFormat="1" applyFont="1" applyFill="1" applyBorder="1" applyAlignment="1" applyProtection="1">
      <alignment horizontal="center" vertical="top"/>
    </xf>
    <xf numFmtId="0" fontId="0" fillId="5" borderId="5" xfId="0" applyNumberFormat="1" applyFont="1" applyFill="1" applyBorder="1" applyAlignment="1" applyProtection="1">
      <alignment horizontal="center" vertical="top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top"/>
    </xf>
    <xf numFmtId="0" fontId="0" fillId="3" borderId="4" xfId="0" applyNumberFormat="1" applyFont="1" applyFill="1" applyBorder="1" applyAlignment="1" applyProtection="1">
      <alignment horizontal="center" vertical="top"/>
    </xf>
    <xf numFmtId="0" fontId="0" fillId="3" borderId="5" xfId="0" applyNumberFormat="1" applyFont="1" applyFill="1" applyBorder="1" applyAlignment="1" applyProtection="1">
      <alignment horizontal="center" vertical="top"/>
    </xf>
    <xf numFmtId="0" fontId="0" fillId="6" borderId="2" xfId="0" applyNumberFormat="1" applyFill="1" applyBorder="1" applyAlignment="1" applyProtection="1">
      <alignment horizontal="center" vertical="top"/>
    </xf>
    <xf numFmtId="0" fontId="0" fillId="6" borderId="4" xfId="0" applyNumberFormat="1" applyFont="1" applyFill="1" applyBorder="1" applyAlignment="1" applyProtection="1">
      <alignment horizontal="center" vertical="top"/>
    </xf>
    <xf numFmtId="0" fontId="0" fillId="6" borderId="5" xfId="0" applyNumberFormat="1" applyFont="1" applyFill="1" applyBorder="1" applyAlignment="1" applyProtection="1">
      <alignment horizontal="center" vertical="top"/>
    </xf>
    <xf numFmtId="0" fontId="0" fillId="0" borderId="2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13"/>
  <sheetViews>
    <sheetView tabSelected="1" topLeftCell="A106" workbookViewId="0">
      <selection activeCell="G26" sqref="G26"/>
    </sheetView>
  </sheetViews>
  <sheetFormatPr defaultRowHeight="15"/>
  <cols>
    <col min="1" max="1" width="8" style="3" customWidth="1"/>
    <col min="2" max="2" width="65.85546875" style="4" customWidth="1"/>
    <col min="3" max="3" width="9.5703125" style="3" customWidth="1"/>
    <col min="4" max="4" width="12" style="3" customWidth="1"/>
    <col min="5" max="5" width="8" style="27" customWidth="1"/>
    <col min="6" max="6" width="13.85546875" style="6" customWidth="1"/>
    <col min="7" max="7" width="12" style="3" customWidth="1"/>
    <col min="8" max="10" width="12" style="1" customWidth="1"/>
    <col min="11" max="11" width="12" style="3" customWidth="1"/>
    <col min="12" max="16384" width="9.140625" style="3"/>
  </cols>
  <sheetData>
    <row r="1" spans="1:13">
      <c r="A1" s="60" t="s">
        <v>36</v>
      </c>
      <c r="B1" s="60"/>
      <c r="C1" s="60"/>
      <c r="D1" s="60"/>
      <c r="E1" s="60"/>
      <c r="F1" s="60"/>
      <c r="H1" s="61">
        <v>5</v>
      </c>
      <c r="L1" s="3">
        <v>0</v>
      </c>
      <c r="M1" s="3">
        <v>1.3</v>
      </c>
    </row>
    <row r="2" spans="1:13">
      <c r="A2" s="49" t="s">
        <v>37</v>
      </c>
      <c r="B2" s="50"/>
      <c r="C2" s="50"/>
      <c r="D2" s="50"/>
      <c r="E2" s="50"/>
      <c r="F2" s="63"/>
      <c r="H2" s="62"/>
    </row>
    <row r="3" spans="1:13">
      <c r="A3" s="79" t="s">
        <v>51</v>
      </c>
      <c r="B3" s="50"/>
      <c r="C3" s="50"/>
      <c r="D3" s="50"/>
      <c r="E3" s="50"/>
      <c r="F3" s="63"/>
    </row>
    <row r="4" spans="1:13" ht="30">
      <c r="A4" s="1" t="s">
        <v>0</v>
      </c>
      <c r="B4" s="2" t="s">
        <v>1</v>
      </c>
      <c r="C4" s="1" t="s">
        <v>2</v>
      </c>
      <c r="D4" s="7" t="s">
        <v>20</v>
      </c>
      <c r="E4" s="8" t="s">
        <v>3</v>
      </c>
      <c r="F4" s="5" t="s">
        <v>4</v>
      </c>
    </row>
    <row r="5" spans="1:13">
      <c r="A5" s="57" t="s">
        <v>5</v>
      </c>
      <c r="B5" s="58"/>
      <c r="C5" s="58"/>
      <c r="D5" s="58"/>
      <c r="E5" s="58"/>
      <c r="F5" s="59"/>
      <c r="H5" s="19"/>
    </row>
    <row r="6" spans="1:13">
      <c r="A6" s="13">
        <v>1</v>
      </c>
      <c r="B6" s="2" t="s">
        <v>46</v>
      </c>
      <c r="C6" s="1" t="s">
        <v>6</v>
      </c>
      <c r="D6" s="1"/>
      <c r="E6" s="8">
        <v>18.93</v>
      </c>
      <c r="F6" s="5">
        <f>D6*E6</f>
        <v>0</v>
      </c>
    </row>
    <row r="7" spans="1:13">
      <c r="A7" s="13">
        <v>2</v>
      </c>
      <c r="B7" s="2" t="s">
        <v>33</v>
      </c>
      <c r="C7" s="1" t="s">
        <v>6</v>
      </c>
      <c r="D7" s="1"/>
      <c r="E7" s="8">
        <v>85</v>
      </c>
      <c r="F7" s="5">
        <f>D7*E7</f>
        <v>0</v>
      </c>
    </row>
    <row r="8" spans="1:13">
      <c r="A8" s="13">
        <v>3</v>
      </c>
      <c r="B8" s="2" t="s">
        <v>34</v>
      </c>
      <c r="C8" s="1" t="s">
        <v>6</v>
      </c>
      <c r="D8" s="1"/>
      <c r="E8" s="42">
        <v>13.5</v>
      </c>
      <c r="F8" s="5">
        <f>D8*E8</f>
        <v>0</v>
      </c>
    </row>
    <row r="9" spans="1:13">
      <c r="A9" s="13">
        <v>4</v>
      </c>
      <c r="B9" s="2" t="s">
        <v>48</v>
      </c>
      <c r="C9" s="1" t="s">
        <v>6</v>
      </c>
      <c r="D9" s="1"/>
      <c r="E9" s="8">
        <v>27.5</v>
      </c>
      <c r="F9" s="5">
        <f>D9*E9</f>
        <v>0</v>
      </c>
    </row>
    <row r="10" spans="1:13">
      <c r="A10" s="43" t="s">
        <v>8</v>
      </c>
      <c r="B10" s="44"/>
      <c r="C10" s="44"/>
      <c r="D10" s="44"/>
      <c r="E10" s="45"/>
      <c r="F10" s="5">
        <f>SUM(F6:F9)</f>
        <v>0</v>
      </c>
      <c r="G10" s="6">
        <f>F10</f>
        <v>0</v>
      </c>
      <c r="H10" s="19"/>
    </row>
    <row r="11" spans="1:13">
      <c r="A11" s="57" t="s">
        <v>9</v>
      </c>
      <c r="B11" s="58"/>
      <c r="C11" s="58"/>
      <c r="D11" s="58"/>
      <c r="E11" s="58"/>
      <c r="F11" s="59"/>
      <c r="H11" s="19"/>
    </row>
    <row r="12" spans="1:13">
      <c r="A12" s="51" t="s">
        <v>52</v>
      </c>
      <c r="B12" s="52"/>
      <c r="C12" s="52"/>
      <c r="D12" s="52"/>
      <c r="E12" s="52"/>
      <c r="F12" s="53"/>
      <c r="H12" s="19"/>
    </row>
    <row r="13" spans="1:13">
      <c r="A13" s="49" t="s">
        <v>10</v>
      </c>
      <c r="B13" s="50"/>
      <c r="C13" s="50"/>
      <c r="D13" s="1"/>
      <c r="E13" s="8"/>
      <c r="F13" s="5"/>
      <c r="H13" s="19"/>
    </row>
    <row r="14" spans="1:13">
      <c r="A14" s="13">
        <v>1</v>
      </c>
      <c r="B14" s="2" t="s">
        <v>11</v>
      </c>
      <c r="C14" s="1" t="s">
        <v>6</v>
      </c>
      <c r="D14" s="1"/>
      <c r="E14" s="8">
        <v>18.8</v>
      </c>
      <c r="F14" s="5">
        <f t="shared" ref="F14:F19" si="0">D14*E14</f>
        <v>0</v>
      </c>
    </row>
    <row r="15" spans="1:13">
      <c r="A15" s="13">
        <v>2</v>
      </c>
      <c r="B15" s="2" t="s">
        <v>12</v>
      </c>
      <c r="C15" s="1" t="s">
        <v>6</v>
      </c>
      <c r="D15" s="1"/>
      <c r="E15" s="8">
        <v>18.8</v>
      </c>
      <c r="F15" s="5">
        <f t="shared" si="0"/>
        <v>0</v>
      </c>
    </row>
    <row r="16" spans="1:13">
      <c r="A16" s="13">
        <v>3</v>
      </c>
      <c r="B16" s="2" t="s">
        <v>49</v>
      </c>
      <c r="C16" s="1" t="s">
        <v>6</v>
      </c>
      <c r="D16" s="1"/>
      <c r="E16" s="8">
        <v>18.8</v>
      </c>
      <c r="F16" s="5">
        <f t="shared" si="0"/>
        <v>0</v>
      </c>
    </row>
    <row r="17" spans="1:10">
      <c r="A17" s="13">
        <v>4</v>
      </c>
      <c r="B17" s="2" t="s">
        <v>13</v>
      </c>
      <c r="C17" s="1" t="s">
        <v>6</v>
      </c>
      <c r="D17" s="1"/>
      <c r="E17" s="8">
        <v>18.8</v>
      </c>
      <c r="F17" s="5">
        <f t="shared" si="0"/>
        <v>0</v>
      </c>
    </row>
    <row r="18" spans="1:10">
      <c r="A18" s="13">
        <v>5</v>
      </c>
      <c r="B18" s="2" t="s">
        <v>14</v>
      </c>
      <c r="C18" s="1" t="s">
        <v>6</v>
      </c>
      <c r="D18" s="1"/>
      <c r="E18" s="8">
        <v>18.8</v>
      </c>
      <c r="F18" s="5">
        <f t="shared" si="0"/>
        <v>0</v>
      </c>
    </row>
    <row r="19" spans="1:10">
      <c r="A19" s="13">
        <v>6</v>
      </c>
      <c r="B19" s="2" t="s">
        <v>15</v>
      </c>
      <c r="C19" s="1" t="s">
        <v>6</v>
      </c>
      <c r="D19" s="1"/>
      <c r="E19" s="8">
        <v>18.8</v>
      </c>
      <c r="F19" s="5">
        <f t="shared" si="0"/>
        <v>0</v>
      </c>
    </row>
    <row r="20" spans="1:10">
      <c r="A20" s="43" t="s">
        <v>8</v>
      </c>
      <c r="B20" s="44"/>
      <c r="C20" s="44"/>
      <c r="D20" s="44"/>
      <c r="E20" s="45"/>
      <c r="F20" s="5">
        <f>SUM(F14:F19)</f>
        <v>0</v>
      </c>
      <c r="G20" s="6">
        <f>SUM(F14:F19)</f>
        <v>0</v>
      </c>
      <c r="H20" s="19"/>
    </row>
    <row r="21" spans="1:10">
      <c r="A21" s="49" t="s">
        <v>16</v>
      </c>
      <c r="B21" s="50"/>
      <c r="C21" s="50"/>
      <c r="D21" s="1"/>
      <c r="E21" s="8"/>
      <c r="F21" s="5"/>
      <c r="H21" s="19"/>
    </row>
    <row r="22" spans="1:10" s="17" customFormat="1">
      <c r="A22" s="16">
        <v>1</v>
      </c>
      <c r="B22" s="18" t="s">
        <v>17</v>
      </c>
      <c r="C22" s="19" t="s">
        <v>6</v>
      </c>
      <c r="D22" s="1"/>
      <c r="E22" s="24">
        <v>62.7</v>
      </c>
      <c r="F22" s="20">
        <f>D22*E22</f>
        <v>0</v>
      </c>
      <c r="H22" s="19"/>
      <c r="I22" s="19"/>
      <c r="J22" s="19"/>
    </row>
    <row r="23" spans="1:10" s="17" customFormat="1">
      <c r="A23" s="13">
        <v>2</v>
      </c>
      <c r="B23" s="2" t="s">
        <v>40</v>
      </c>
      <c r="C23" s="1" t="s">
        <v>6</v>
      </c>
      <c r="D23" s="1"/>
      <c r="E23" s="24">
        <v>62.7</v>
      </c>
      <c r="F23" s="5">
        <f>D23*E23</f>
        <v>0</v>
      </c>
      <c r="H23" s="1"/>
      <c r="I23" s="19"/>
      <c r="J23" s="19"/>
    </row>
    <row r="24" spans="1:10">
      <c r="A24" s="13">
        <v>3</v>
      </c>
      <c r="B24" s="2" t="s">
        <v>18</v>
      </c>
      <c r="C24" s="1" t="s">
        <v>6</v>
      </c>
      <c r="D24" s="1"/>
      <c r="E24" s="24">
        <v>62.7</v>
      </c>
      <c r="F24" s="5">
        <f>D24*E24</f>
        <v>0</v>
      </c>
    </row>
    <row r="25" spans="1:10">
      <c r="A25" s="13">
        <v>4</v>
      </c>
      <c r="B25" s="2" t="s">
        <v>47</v>
      </c>
      <c r="C25" s="1" t="s">
        <v>6</v>
      </c>
      <c r="D25" s="1"/>
      <c r="E25" s="24">
        <v>62.7</v>
      </c>
      <c r="F25" s="5">
        <f>D25*E25</f>
        <v>0</v>
      </c>
    </row>
    <row r="26" spans="1:10">
      <c r="A26" s="43" t="s">
        <v>8</v>
      </c>
      <c r="B26" s="44"/>
      <c r="C26" s="44"/>
      <c r="D26" s="44"/>
      <c r="E26" s="45"/>
      <c r="F26" s="5">
        <f>SUM(F22:F25)</f>
        <v>0</v>
      </c>
      <c r="G26" s="6">
        <f>F26</f>
        <v>0</v>
      </c>
      <c r="H26" s="19"/>
    </row>
    <row r="27" spans="1:10">
      <c r="A27" s="49" t="s">
        <v>19</v>
      </c>
      <c r="B27" s="50"/>
      <c r="C27" s="50"/>
      <c r="D27" s="1"/>
      <c r="E27" s="8"/>
      <c r="F27" s="5"/>
      <c r="H27" s="19"/>
    </row>
    <row r="28" spans="1:10">
      <c r="A28" s="13">
        <v>1</v>
      </c>
      <c r="B28" s="2" t="s">
        <v>25</v>
      </c>
      <c r="C28" s="1" t="s">
        <v>6</v>
      </c>
      <c r="D28" s="1"/>
      <c r="E28" s="12">
        <v>13.5</v>
      </c>
      <c r="F28" s="15">
        <f t="shared" ref="F28:F34" si="1">D28*E28</f>
        <v>0</v>
      </c>
    </row>
    <row r="29" spans="1:10">
      <c r="A29" s="13">
        <v>2</v>
      </c>
      <c r="B29" s="41" t="s">
        <v>35</v>
      </c>
      <c r="C29" s="9" t="s">
        <v>6</v>
      </c>
      <c r="D29" s="1"/>
      <c r="E29" s="12">
        <v>13.5</v>
      </c>
      <c r="F29" s="15">
        <f t="shared" si="1"/>
        <v>0</v>
      </c>
    </row>
    <row r="30" spans="1:10">
      <c r="A30" s="13">
        <v>3</v>
      </c>
      <c r="B30" s="40" t="s">
        <v>21</v>
      </c>
      <c r="C30" s="1" t="s">
        <v>6</v>
      </c>
      <c r="D30" s="1"/>
      <c r="E30" s="12">
        <v>13.5</v>
      </c>
      <c r="F30" s="5">
        <f t="shared" si="1"/>
        <v>0</v>
      </c>
    </row>
    <row r="31" spans="1:10">
      <c r="A31" s="13">
        <v>4</v>
      </c>
      <c r="B31" s="40" t="s">
        <v>50</v>
      </c>
      <c r="C31" s="1" t="s">
        <v>6</v>
      </c>
      <c r="D31" s="1"/>
      <c r="E31" s="12">
        <v>13.5</v>
      </c>
      <c r="F31" s="5">
        <f t="shared" si="1"/>
        <v>0</v>
      </c>
      <c r="G31" s="6"/>
    </row>
    <row r="32" spans="1:10">
      <c r="A32" s="13">
        <v>5</v>
      </c>
      <c r="B32" s="2" t="s">
        <v>39</v>
      </c>
      <c r="C32" s="1" t="s">
        <v>6</v>
      </c>
      <c r="D32" s="1"/>
      <c r="E32" s="8">
        <v>5.3</v>
      </c>
      <c r="F32" s="5">
        <f t="shared" si="1"/>
        <v>0</v>
      </c>
    </row>
    <row r="33" spans="1:8">
      <c r="A33" s="13">
        <v>6</v>
      </c>
      <c r="B33" s="10" t="s">
        <v>24</v>
      </c>
      <c r="C33" s="9" t="s">
        <v>6</v>
      </c>
      <c r="D33" s="1"/>
      <c r="E33" s="8">
        <v>5.3</v>
      </c>
      <c r="F33" s="5">
        <f t="shared" si="1"/>
        <v>0</v>
      </c>
    </row>
    <row r="34" spans="1:8">
      <c r="A34" s="13">
        <v>7</v>
      </c>
      <c r="B34" s="10" t="s">
        <v>23</v>
      </c>
      <c r="C34" s="9" t="s">
        <v>6</v>
      </c>
      <c r="D34" s="1"/>
      <c r="E34" s="8">
        <v>5.3</v>
      </c>
      <c r="F34" s="5">
        <f t="shared" si="1"/>
        <v>0</v>
      </c>
      <c r="H34" s="9"/>
    </row>
    <row r="35" spans="1:8">
      <c r="A35" s="54" t="s">
        <v>8</v>
      </c>
      <c r="B35" s="55"/>
      <c r="C35" s="55"/>
      <c r="D35" s="55"/>
      <c r="E35" s="56"/>
      <c r="F35" s="5">
        <f>SUM(F28:F34)</f>
        <v>0</v>
      </c>
      <c r="G35" s="6">
        <f>F35</f>
        <v>0</v>
      </c>
      <c r="H35" s="19"/>
    </row>
    <row r="36" spans="1:8">
      <c r="A36" s="43"/>
      <c r="B36" s="44"/>
      <c r="C36" s="44"/>
      <c r="D36" s="44"/>
      <c r="E36" s="44"/>
      <c r="F36" s="45"/>
      <c r="H36" s="19"/>
    </row>
    <row r="37" spans="1:8">
      <c r="A37" s="51" t="s">
        <v>54</v>
      </c>
      <c r="B37" s="52"/>
      <c r="C37" s="52"/>
      <c r="D37" s="52"/>
      <c r="E37" s="52"/>
      <c r="F37" s="53"/>
      <c r="H37" s="19"/>
    </row>
    <row r="38" spans="1:8">
      <c r="A38" s="49" t="s">
        <v>10</v>
      </c>
      <c r="B38" s="50"/>
      <c r="C38" s="50"/>
      <c r="D38" s="1"/>
      <c r="E38" s="8"/>
      <c r="F38" s="5"/>
      <c r="H38" s="19"/>
    </row>
    <row r="39" spans="1:8">
      <c r="A39" s="13">
        <v>1</v>
      </c>
      <c r="B39" s="2" t="s">
        <v>11</v>
      </c>
      <c r="C39" s="1" t="s">
        <v>6</v>
      </c>
      <c r="D39" s="1"/>
      <c r="E39" s="8">
        <v>14.3</v>
      </c>
      <c r="F39" s="5">
        <f>D39*E39</f>
        <v>0</v>
      </c>
    </row>
    <row r="40" spans="1:8">
      <c r="A40" s="13">
        <v>2</v>
      </c>
      <c r="B40" s="2" t="s">
        <v>12</v>
      </c>
      <c r="C40" s="1" t="s">
        <v>6</v>
      </c>
      <c r="D40" s="1"/>
      <c r="E40" s="8">
        <v>14.3</v>
      </c>
      <c r="F40" s="5">
        <f>D40*E40</f>
        <v>0</v>
      </c>
    </row>
    <row r="41" spans="1:8">
      <c r="A41" s="13">
        <v>3</v>
      </c>
      <c r="B41" s="2" t="s">
        <v>49</v>
      </c>
      <c r="C41" s="1" t="s">
        <v>6</v>
      </c>
      <c r="D41" s="1"/>
      <c r="E41" s="8">
        <v>14.3</v>
      </c>
      <c r="F41" s="5">
        <f>D41*E41</f>
        <v>0</v>
      </c>
    </row>
    <row r="42" spans="1:8">
      <c r="A42" s="13">
        <v>4</v>
      </c>
      <c r="B42" s="2" t="s">
        <v>14</v>
      </c>
      <c r="C42" s="1" t="s">
        <v>6</v>
      </c>
      <c r="D42" s="1"/>
      <c r="E42" s="8">
        <v>14.3</v>
      </c>
      <c r="F42" s="5">
        <f>D42*E42</f>
        <v>0</v>
      </c>
    </row>
    <row r="43" spans="1:8">
      <c r="A43" s="13">
        <v>5</v>
      </c>
      <c r="B43" s="2" t="s">
        <v>15</v>
      </c>
      <c r="C43" s="1" t="s">
        <v>6</v>
      </c>
      <c r="D43" s="1"/>
      <c r="E43" s="8">
        <v>14.3</v>
      </c>
      <c r="F43" s="5">
        <f>D43*E43</f>
        <v>0</v>
      </c>
    </row>
    <row r="44" spans="1:8">
      <c r="A44" s="43" t="s">
        <v>8</v>
      </c>
      <c r="B44" s="44"/>
      <c r="C44" s="44"/>
      <c r="D44" s="44"/>
      <c r="E44" s="45"/>
      <c r="F44" s="5">
        <f>SUM(F39:F43)</f>
        <v>0</v>
      </c>
      <c r="G44" s="6">
        <f>SUM(F39:F43)</f>
        <v>0</v>
      </c>
      <c r="H44" s="19"/>
    </row>
    <row r="45" spans="1:8">
      <c r="A45" s="49" t="s">
        <v>16</v>
      </c>
      <c r="B45" s="50"/>
      <c r="C45" s="50"/>
      <c r="D45" s="1"/>
      <c r="E45" s="8"/>
      <c r="F45" s="5"/>
      <c r="H45" s="19"/>
    </row>
    <row r="46" spans="1:8">
      <c r="A46" s="13">
        <v>1</v>
      </c>
      <c r="B46" s="2" t="s">
        <v>17</v>
      </c>
      <c r="C46" s="1" t="s">
        <v>6</v>
      </c>
      <c r="D46" s="19"/>
      <c r="E46" s="8">
        <v>36.9</v>
      </c>
      <c r="F46" s="5">
        <f t="shared" ref="F46:F51" si="2">D46*E46</f>
        <v>0</v>
      </c>
      <c r="H46" s="19"/>
    </row>
    <row r="47" spans="1:8">
      <c r="A47" s="13">
        <v>2</v>
      </c>
      <c r="B47" s="40" t="s">
        <v>58</v>
      </c>
      <c r="C47" s="1" t="s">
        <v>6</v>
      </c>
      <c r="D47" s="19"/>
      <c r="E47" s="8">
        <v>36.9</v>
      </c>
      <c r="F47" s="5">
        <f t="shared" si="2"/>
        <v>0</v>
      </c>
      <c r="H47" s="19"/>
    </row>
    <row r="48" spans="1:8">
      <c r="A48" s="13">
        <v>3</v>
      </c>
      <c r="B48" s="2" t="s">
        <v>18</v>
      </c>
      <c r="C48" s="1" t="s">
        <v>6</v>
      </c>
      <c r="D48" s="19"/>
      <c r="E48" s="8">
        <v>36.9</v>
      </c>
      <c r="F48" s="5">
        <f t="shared" si="2"/>
        <v>0</v>
      </c>
    </row>
    <row r="49" spans="1:8">
      <c r="A49" s="13">
        <v>4</v>
      </c>
      <c r="B49" s="2" t="s">
        <v>47</v>
      </c>
      <c r="C49" s="1" t="s">
        <v>6</v>
      </c>
      <c r="D49" s="19"/>
      <c r="E49" s="8">
        <v>25.6</v>
      </c>
      <c r="F49" s="5">
        <f t="shared" si="2"/>
        <v>0</v>
      </c>
    </row>
    <row r="50" spans="1:8">
      <c r="A50" s="13">
        <v>5</v>
      </c>
      <c r="B50" s="10" t="s">
        <v>24</v>
      </c>
      <c r="C50" s="9" t="s">
        <v>6</v>
      </c>
      <c r="D50" s="1"/>
      <c r="E50" s="8">
        <v>3.5</v>
      </c>
      <c r="F50" s="5">
        <f t="shared" si="2"/>
        <v>0</v>
      </c>
    </row>
    <row r="51" spans="1:8">
      <c r="A51" s="13">
        <v>6</v>
      </c>
      <c r="B51" s="10" t="s">
        <v>23</v>
      </c>
      <c r="C51" s="9" t="s">
        <v>6</v>
      </c>
      <c r="D51" s="1"/>
      <c r="E51" s="8">
        <v>3.5</v>
      </c>
      <c r="F51" s="5">
        <f t="shared" si="2"/>
        <v>0</v>
      </c>
      <c r="H51" s="9"/>
    </row>
    <row r="52" spans="1:8">
      <c r="A52" s="43" t="s">
        <v>8</v>
      </c>
      <c r="B52" s="44"/>
      <c r="C52" s="44"/>
      <c r="D52" s="44"/>
      <c r="E52" s="45"/>
      <c r="F52" s="5">
        <f>SUM(F46:F51)</f>
        <v>0</v>
      </c>
      <c r="G52" s="6">
        <f>F52</f>
        <v>0</v>
      </c>
      <c r="H52" s="19"/>
    </row>
    <row r="53" spans="1:8">
      <c r="A53" s="49" t="s">
        <v>19</v>
      </c>
      <c r="B53" s="50"/>
      <c r="C53" s="63"/>
      <c r="D53" s="1"/>
      <c r="E53" s="8"/>
      <c r="F53" s="5"/>
      <c r="H53" s="19"/>
    </row>
    <row r="54" spans="1:8">
      <c r="A54" s="14">
        <v>1</v>
      </c>
      <c r="B54" s="2" t="s">
        <v>25</v>
      </c>
      <c r="C54" s="1" t="s">
        <v>6</v>
      </c>
      <c r="D54" s="1">
        <v>0</v>
      </c>
      <c r="E54" s="8">
        <v>14.3</v>
      </c>
      <c r="F54" s="5">
        <f>D54*E54</f>
        <v>0</v>
      </c>
    </row>
    <row r="55" spans="1:8">
      <c r="A55" s="13">
        <v>2</v>
      </c>
      <c r="B55" s="2" t="s">
        <v>38</v>
      </c>
      <c r="C55" s="1" t="s">
        <v>6</v>
      </c>
      <c r="D55" s="1">
        <v>0</v>
      </c>
      <c r="E55" s="8">
        <v>14.3</v>
      </c>
      <c r="F55" s="5">
        <f>D55*E55</f>
        <v>0</v>
      </c>
    </row>
    <row r="56" spans="1:8">
      <c r="A56" s="13">
        <v>3</v>
      </c>
      <c r="B56" s="2" t="s">
        <v>39</v>
      </c>
      <c r="C56" s="1" t="s">
        <v>6</v>
      </c>
      <c r="D56" s="1">
        <v>0</v>
      </c>
      <c r="E56" s="8">
        <v>14.3</v>
      </c>
      <c r="F56" s="5">
        <f>D56*E56</f>
        <v>0</v>
      </c>
    </row>
    <row r="57" spans="1:8">
      <c r="A57" s="13">
        <v>4</v>
      </c>
      <c r="B57" s="41" t="s">
        <v>24</v>
      </c>
      <c r="C57" s="9" t="s">
        <v>6</v>
      </c>
      <c r="D57" s="1">
        <v>0</v>
      </c>
      <c r="E57" s="8">
        <v>14.3</v>
      </c>
      <c r="F57" s="5">
        <f>D57*E57</f>
        <v>0</v>
      </c>
    </row>
    <row r="58" spans="1:8">
      <c r="A58" s="13">
        <v>5</v>
      </c>
      <c r="B58" s="10" t="s">
        <v>23</v>
      </c>
      <c r="C58" s="9" t="s">
        <v>6</v>
      </c>
      <c r="D58" s="1">
        <v>0</v>
      </c>
      <c r="E58" s="8">
        <v>14.3</v>
      </c>
      <c r="F58" s="5">
        <f>D58*E58</f>
        <v>0</v>
      </c>
      <c r="H58" s="9"/>
    </row>
    <row r="59" spans="1:8">
      <c r="A59" s="43" t="s">
        <v>8</v>
      </c>
      <c r="B59" s="44"/>
      <c r="C59" s="44"/>
      <c r="D59" s="44"/>
      <c r="E59" s="45"/>
      <c r="F59" s="5">
        <f>SUM(F54:F58)</f>
        <v>0</v>
      </c>
      <c r="G59" s="30">
        <f>F59</f>
        <v>0</v>
      </c>
      <c r="H59" s="19"/>
    </row>
    <row r="60" spans="1:8">
      <c r="A60" s="43"/>
      <c r="B60" s="44"/>
      <c r="C60" s="44"/>
      <c r="D60" s="44"/>
      <c r="E60" s="44"/>
      <c r="F60" s="45"/>
      <c r="H60" s="19"/>
    </row>
    <row r="61" spans="1:8">
      <c r="A61" s="64" t="s">
        <v>59</v>
      </c>
      <c r="B61" s="65"/>
      <c r="C61" s="65"/>
      <c r="D61" s="65"/>
      <c r="E61" s="65"/>
      <c r="F61" s="66"/>
      <c r="H61" s="19"/>
    </row>
    <row r="62" spans="1:8">
      <c r="A62" s="49" t="s">
        <v>10</v>
      </c>
      <c r="B62" s="50"/>
      <c r="C62" s="50"/>
      <c r="D62" s="1"/>
      <c r="E62" s="8"/>
      <c r="F62" s="5"/>
      <c r="H62" s="19"/>
    </row>
    <row r="63" spans="1:8">
      <c r="A63" s="13">
        <v>1</v>
      </c>
      <c r="B63" s="2" t="s">
        <v>11</v>
      </c>
      <c r="C63" s="1" t="s">
        <v>6</v>
      </c>
      <c r="D63" s="1">
        <v>0</v>
      </c>
      <c r="E63" s="8">
        <v>2.7</v>
      </c>
      <c r="F63" s="5">
        <f>D63*E63</f>
        <v>0</v>
      </c>
    </row>
    <row r="64" spans="1:8">
      <c r="A64" s="13">
        <v>2</v>
      </c>
      <c r="B64" s="2" t="s">
        <v>12</v>
      </c>
      <c r="C64" s="1" t="s">
        <v>6</v>
      </c>
      <c r="D64" s="1">
        <v>0</v>
      </c>
      <c r="E64" s="8">
        <v>2.7</v>
      </c>
      <c r="F64" s="5">
        <f>D64*E64</f>
        <v>0</v>
      </c>
    </row>
    <row r="65" spans="1:8">
      <c r="A65" s="13">
        <v>3</v>
      </c>
      <c r="B65" s="2" t="s">
        <v>49</v>
      </c>
      <c r="C65" s="1" t="s">
        <v>6</v>
      </c>
      <c r="D65" s="1">
        <v>0</v>
      </c>
      <c r="E65" s="8">
        <v>2.7</v>
      </c>
      <c r="F65" s="5">
        <f>D65*E65</f>
        <v>0</v>
      </c>
    </row>
    <row r="66" spans="1:8">
      <c r="A66" s="13">
        <v>4</v>
      </c>
      <c r="B66" s="2" t="s">
        <v>15</v>
      </c>
      <c r="C66" s="1" t="s">
        <v>6</v>
      </c>
      <c r="D66" s="1">
        <v>0</v>
      </c>
      <c r="E66" s="8">
        <v>2.7</v>
      </c>
      <c r="F66" s="5">
        <f>D66*E66</f>
        <v>0</v>
      </c>
    </row>
    <row r="67" spans="1:8">
      <c r="A67" s="43" t="s">
        <v>8</v>
      </c>
      <c r="B67" s="44"/>
      <c r="C67" s="44"/>
      <c r="D67" s="44"/>
      <c r="E67" s="45"/>
      <c r="F67" s="5">
        <f>SUM(F63:F66)</f>
        <v>0</v>
      </c>
      <c r="G67" s="6">
        <f>SUM(F63:F66)</f>
        <v>0</v>
      </c>
      <c r="H67" s="19"/>
    </row>
    <row r="68" spans="1:8">
      <c r="A68" s="49" t="s">
        <v>16</v>
      </c>
      <c r="B68" s="50"/>
      <c r="C68" s="63"/>
      <c r="D68" s="1"/>
      <c r="E68" s="8"/>
      <c r="F68" s="5"/>
      <c r="H68" s="19"/>
    </row>
    <row r="69" spans="1:8">
      <c r="A69" s="13">
        <v>1</v>
      </c>
      <c r="B69" s="2" t="s">
        <v>17</v>
      </c>
      <c r="C69" s="1" t="s">
        <v>6</v>
      </c>
      <c r="D69" s="19">
        <v>0</v>
      </c>
      <c r="E69" s="8">
        <v>14.9</v>
      </c>
      <c r="F69" s="5">
        <f>D69*E69</f>
        <v>0</v>
      </c>
      <c r="H69" s="19"/>
    </row>
    <row r="70" spans="1:8">
      <c r="A70" s="13">
        <v>2</v>
      </c>
      <c r="B70" s="10" t="s">
        <v>31</v>
      </c>
      <c r="C70" s="22" t="s">
        <v>6</v>
      </c>
      <c r="D70" s="19">
        <v>0</v>
      </c>
      <c r="E70" s="8">
        <v>14.9</v>
      </c>
      <c r="F70" s="5">
        <f>D70*E70</f>
        <v>0</v>
      </c>
      <c r="H70" s="21"/>
    </row>
    <row r="71" spans="1:8">
      <c r="A71" s="13">
        <v>3</v>
      </c>
      <c r="B71" s="40" t="s">
        <v>60</v>
      </c>
      <c r="C71" s="1" t="s">
        <v>6</v>
      </c>
      <c r="D71" s="19">
        <v>0</v>
      </c>
      <c r="E71" s="8">
        <v>14.9</v>
      </c>
      <c r="F71" s="5">
        <f>D71*E71</f>
        <v>0</v>
      </c>
    </row>
    <row r="72" spans="1:8">
      <c r="A72" s="13">
        <v>4</v>
      </c>
      <c r="B72" s="40" t="s">
        <v>23</v>
      </c>
      <c r="C72" s="1" t="s">
        <v>6</v>
      </c>
      <c r="D72" s="19">
        <v>0</v>
      </c>
      <c r="E72" s="12">
        <v>2.7</v>
      </c>
      <c r="F72" s="5">
        <f>D72*E72</f>
        <v>0</v>
      </c>
      <c r="G72" s="6"/>
    </row>
    <row r="73" spans="1:8">
      <c r="A73" s="43" t="s">
        <v>8</v>
      </c>
      <c r="B73" s="44"/>
      <c r="C73" s="44"/>
      <c r="D73" s="44"/>
      <c r="E73" s="45"/>
      <c r="F73" s="5">
        <f>SUM(F69:F71)</f>
        <v>0</v>
      </c>
      <c r="G73" s="6">
        <f>F73</f>
        <v>0</v>
      </c>
      <c r="H73" s="19"/>
    </row>
    <row r="74" spans="1:8">
      <c r="A74" s="49" t="s">
        <v>19</v>
      </c>
      <c r="B74" s="50"/>
      <c r="C74" s="63"/>
      <c r="D74" s="1"/>
      <c r="E74" s="8"/>
      <c r="F74" s="5"/>
      <c r="H74" s="19"/>
    </row>
    <row r="75" spans="1:8">
      <c r="A75" s="13">
        <v>1</v>
      </c>
      <c r="B75" s="2" t="s">
        <v>25</v>
      </c>
      <c r="C75" s="1" t="s">
        <v>6</v>
      </c>
      <c r="D75" s="19">
        <v>0</v>
      </c>
      <c r="E75" s="12">
        <v>2.7</v>
      </c>
      <c r="F75" s="15">
        <f>D75*E75</f>
        <v>0</v>
      </c>
    </row>
    <row r="76" spans="1:8">
      <c r="A76" s="13">
        <v>2</v>
      </c>
      <c r="B76" s="10" t="s">
        <v>35</v>
      </c>
      <c r="C76" s="9" t="s">
        <v>6</v>
      </c>
      <c r="D76" s="19">
        <v>0</v>
      </c>
      <c r="E76" s="12">
        <v>2.7</v>
      </c>
      <c r="F76" s="15">
        <f>D76*E76</f>
        <v>0</v>
      </c>
    </row>
    <row r="77" spans="1:8">
      <c r="A77" s="13">
        <v>3</v>
      </c>
      <c r="B77" s="2" t="s">
        <v>39</v>
      </c>
      <c r="C77" s="1" t="s">
        <v>6</v>
      </c>
      <c r="D77" s="19">
        <v>0</v>
      </c>
      <c r="E77" s="12">
        <v>2.7</v>
      </c>
      <c r="F77" s="5">
        <f>D77*E77</f>
        <v>0</v>
      </c>
    </row>
    <row r="78" spans="1:8">
      <c r="A78" s="13">
        <v>4</v>
      </c>
      <c r="B78" s="40" t="s">
        <v>24</v>
      </c>
      <c r="C78" s="1" t="s">
        <v>6</v>
      </c>
      <c r="D78" s="19">
        <v>0</v>
      </c>
      <c r="E78" s="12">
        <v>2.7</v>
      </c>
      <c r="F78" s="5">
        <f>D78*E78</f>
        <v>0</v>
      </c>
      <c r="G78" s="6"/>
    </row>
    <row r="79" spans="1:8">
      <c r="A79" s="13">
        <v>5</v>
      </c>
      <c r="B79" s="40" t="s">
        <v>23</v>
      </c>
      <c r="C79" s="1" t="s">
        <v>6</v>
      </c>
      <c r="D79" s="19">
        <v>0</v>
      </c>
      <c r="E79" s="12">
        <v>2.7</v>
      </c>
      <c r="F79" s="5">
        <f>D79*E79</f>
        <v>0</v>
      </c>
      <c r="G79" s="6"/>
    </row>
    <row r="80" spans="1:8">
      <c r="A80" s="43" t="s">
        <v>8</v>
      </c>
      <c r="B80" s="44"/>
      <c r="C80" s="44"/>
      <c r="D80" s="44"/>
      <c r="E80" s="45"/>
      <c r="F80" s="5">
        <f>SUM(F75:F78)</f>
        <v>0</v>
      </c>
      <c r="G80" s="30">
        <f>F80</f>
        <v>0</v>
      </c>
      <c r="H80" s="19"/>
    </row>
    <row r="81" spans="1:11">
      <c r="A81" s="37"/>
      <c r="B81" s="38"/>
      <c r="C81" s="38"/>
      <c r="D81" s="38"/>
      <c r="E81" s="38"/>
      <c r="F81" s="39"/>
      <c r="H81" s="19"/>
    </row>
    <row r="82" spans="1:11">
      <c r="A82" s="76" t="s">
        <v>55</v>
      </c>
      <c r="B82" s="77"/>
      <c r="C82" s="77"/>
      <c r="D82" s="77"/>
      <c r="E82" s="77"/>
      <c r="F82" s="78"/>
      <c r="H82" s="19"/>
    </row>
    <row r="83" spans="1:11">
      <c r="A83" s="49" t="s">
        <v>10</v>
      </c>
      <c r="B83" s="50"/>
      <c r="C83" s="50"/>
      <c r="D83" s="1"/>
      <c r="E83" s="8"/>
      <c r="F83" s="5"/>
      <c r="H83" s="19"/>
    </row>
    <row r="84" spans="1:11">
      <c r="A84" s="13">
        <v>1</v>
      </c>
      <c r="B84" s="2" t="s">
        <v>11</v>
      </c>
      <c r="C84" s="1" t="s">
        <v>6</v>
      </c>
      <c r="D84" s="1">
        <v>0</v>
      </c>
      <c r="E84" s="8">
        <v>5.5</v>
      </c>
      <c r="F84" s="5">
        <f t="shared" ref="F84:F89" si="3">D84*E84</f>
        <v>0</v>
      </c>
    </row>
    <row r="85" spans="1:11">
      <c r="A85" s="13">
        <v>2</v>
      </c>
      <c r="B85" s="2" t="s">
        <v>12</v>
      </c>
      <c r="C85" s="1" t="s">
        <v>6</v>
      </c>
      <c r="D85" s="1">
        <v>0</v>
      </c>
      <c r="E85" s="8">
        <v>5.5</v>
      </c>
      <c r="F85" s="5">
        <f t="shared" si="3"/>
        <v>0</v>
      </c>
    </row>
    <row r="86" spans="1:11">
      <c r="A86" s="13">
        <v>3</v>
      </c>
      <c r="B86" s="2" t="s">
        <v>49</v>
      </c>
      <c r="C86" s="1" t="s">
        <v>6</v>
      </c>
      <c r="D86" s="1">
        <v>0</v>
      </c>
      <c r="E86" s="8">
        <v>5.5</v>
      </c>
      <c r="F86" s="5">
        <f t="shared" si="3"/>
        <v>0</v>
      </c>
    </row>
    <row r="87" spans="1:11">
      <c r="A87" s="13">
        <v>4</v>
      </c>
      <c r="B87" s="2" t="s">
        <v>13</v>
      </c>
      <c r="C87" s="1" t="s">
        <v>6</v>
      </c>
      <c r="D87" s="1">
        <v>0</v>
      </c>
      <c r="E87" s="8">
        <v>5.5</v>
      </c>
      <c r="F87" s="5">
        <f t="shared" si="3"/>
        <v>0</v>
      </c>
    </row>
    <row r="88" spans="1:11">
      <c r="A88" s="13">
        <v>5</v>
      </c>
      <c r="B88" s="2" t="s">
        <v>14</v>
      </c>
      <c r="C88" s="1" t="s">
        <v>6</v>
      </c>
      <c r="D88" s="1">
        <v>0</v>
      </c>
      <c r="E88" s="8">
        <v>5.5</v>
      </c>
      <c r="F88" s="5">
        <f t="shared" si="3"/>
        <v>0</v>
      </c>
    </row>
    <row r="89" spans="1:11">
      <c r="A89" s="13">
        <v>6</v>
      </c>
      <c r="B89" s="2" t="s">
        <v>15</v>
      </c>
      <c r="C89" s="1" t="s">
        <v>6</v>
      </c>
      <c r="D89" s="1">
        <v>0</v>
      </c>
      <c r="E89" s="8">
        <v>5.5</v>
      </c>
      <c r="F89" s="5">
        <f t="shared" si="3"/>
        <v>0</v>
      </c>
    </row>
    <row r="90" spans="1:11">
      <c r="A90" s="43" t="s">
        <v>8</v>
      </c>
      <c r="B90" s="44"/>
      <c r="C90" s="44"/>
      <c r="D90" s="44"/>
      <c r="E90" s="45"/>
      <c r="F90" s="5">
        <f>SUM(F84:F89)</f>
        <v>0</v>
      </c>
      <c r="G90" s="6">
        <f>SUM(F84:F89)</f>
        <v>0</v>
      </c>
      <c r="H90" s="19"/>
    </row>
    <row r="91" spans="1:11" s="17" customFormat="1">
      <c r="A91" s="46" t="s">
        <v>16</v>
      </c>
      <c r="B91" s="47"/>
      <c r="C91" s="48"/>
      <c r="D91" s="9"/>
      <c r="E91" s="12"/>
      <c r="F91" s="8"/>
      <c r="G91" s="3"/>
      <c r="H91" s="19"/>
      <c r="I91" s="1"/>
      <c r="J91" s="1"/>
      <c r="K91" s="3"/>
    </row>
    <row r="92" spans="1:11" s="17" customFormat="1">
      <c r="A92" s="16">
        <v>1</v>
      </c>
      <c r="B92" s="18" t="s">
        <v>17</v>
      </c>
      <c r="C92" s="19" t="s">
        <v>6</v>
      </c>
      <c r="D92" s="19">
        <v>0</v>
      </c>
      <c r="E92" s="25">
        <v>41.1</v>
      </c>
      <c r="F92" s="20">
        <f>D92*E92</f>
        <v>0</v>
      </c>
      <c r="H92" s="19"/>
      <c r="I92" s="19"/>
      <c r="J92" s="19"/>
    </row>
    <row r="93" spans="1:11" s="17" customFormat="1">
      <c r="A93" s="13">
        <v>4</v>
      </c>
      <c r="B93" s="2" t="s">
        <v>40</v>
      </c>
      <c r="C93" s="1" t="s">
        <v>6</v>
      </c>
      <c r="D93" s="19">
        <v>0</v>
      </c>
      <c r="E93" s="25">
        <v>41.1</v>
      </c>
      <c r="F93" s="5">
        <f>D93*E93</f>
        <v>0</v>
      </c>
      <c r="H93" s="19"/>
      <c r="I93" s="19"/>
      <c r="J93" s="19"/>
    </row>
    <row r="94" spans="1:11">
      <c r="A94" s="13">
        <v>5</v>
      </c>
      <c r="B94" s="2" t="s">
        <v>18</v>
      </c>
      <c r="C94" s="1" t="s">
        <v>6</v>
      </c>
      <c r="D94" s="19">
        <v>0</v>
      </c>
      <c r="E94" s="25">
        <v>41.1</v>
      </c>
      <c r="F94" s="5">
        <f>D94*E94</f>
        <v>0</v>
      </c>
      <c r="G94" s="17"/>
      <c r="I94" s="19"/>
      <c r="J94" s="19"/>
      <c r="K94" s="17"/>
    </row>
    <row r="95" spans="1:11">
      <c r="A95" s="13">
        <v>6</v>
      </c>
      <c r="B95" s="2" t="s">
        <v>47</v>
      </c>
      <c r="C95" s="1" t="s">
        <v>6</v>
      </c>
      <c r="D95" s="19">
        <v>0</v>
      </c>
      <c r="E95" s="25">
        <v>41.1</v>
      </c>
      <c r="F95" s="5">
        <f>D95*E95</f>
        <v>0</v>
      </c>
    </row>
    <row r="96" spans="1:11">
      <c r="A96" s="54" t="s">
        <v>8</v>
      </c>
      <c r="B96" s="55"/>
      <c r="C96" s="55"/>
      <c r="D96" s="55"/>
      <c r="E96" s="56"/>
      <c r="F96" s="5">
        <f>SUM(F92:F95)</f>
        <v>0</v>
      </c>
      <c r="G96" s="6">
        <f>F96</f>
        <v>0</v>
      </c>
      <c r="H96" s="3"/>
      <c r="I96" s="3"/>
      <c r="J96" s="3"/>
    </row>
    <row r="97" spans="1:11">
      <c r="A97" s="46" t="s">
        <v>19</v>
      </c>
      <c r="B97" s="47"/>
      <c r="C97" s="47"/>
      <c r="D97" s="47"/>
      <c r="E97" s="48"/>
      <c r="F97" s="8"/>
      <c r="G97" s="6"/>
      <c r="H97" s="19"/>
    </row>
    <row r="98" spans="1:11">
      <c r="A98" s="13">
        <v>1</v>
      </c>
      <c r="B98" s="2" t="s">
        <v>38</v>
      </c>
      <c r="C98" s="1" t="s">
        <v>6</v>
      </c>
      <c r="D98" s="1">
        <v>0</v>
      </c>
      <c r="E98" s="8">
        <v>11</v>
      </c>
      <c r="F98" s="5">
        <f>D98*E98</f>
        <v>0</v>
      </c>
    </row>
    <row r="99" spans="1:11">
      <c r="A99" s="13">
        <v>2</v>
      </c>
      <c r="B99" s="40" t="s">
        <v>62</v>
      </c>
      <c r="C99" s="1" t="s">
        <v>6</v>
      </c>
      <c r="D99" s="1">
        <v>0</v>
      </c>
      <c r="E99" s="8">
        <v>11</v>
      </c>
      <c r="F99" s="5">
        <f>D99*E99</f>
        <v>0</v>
      </c>
    </row>
    <row r="100" spans="1:11">
      <c r="A100" s="13">
        <v>3</v>
      </c>
      <c r="B100" s="40" t="s">
        <v>61</v>
      </c>
      <c r="C100" s="9" t="s">
        <v>6</v>
      </c>
      <c r="D100" s="1">
        <v>0</v>
      </c>
      <c r="E100" s="8">
        <v>11</v>
      </c>
      <c r="F100" s="5">
        <f>D100*E100</f>
        <v>0</v>
      </c>
    </row>
    <row r="101" spans="1:11">
      <c r="A101" s="43" t="s">
        <v>8</v>
      </c>
      <c r="B101" s="44"/>
      <c r="C101" s="44"/>
      <c r="D101" s="44"/>
      <c r="E101" s="45"/>
      <c r="F101" s="5">
        <f>SUM(F98:F100)</f>
        <v>0</v>
      </c>
      <c r="G101" s="30">
        <f>F101</f>
        <v>0</v>
      </c>
      <c r="H101" s="19"/>
    </row>
    <row r="102" spans="1:11">
      <c r="A102" s="34"/>
      <c r="B102" s="35"/>
      <c r="C102" s="35"/>
      <c r="D102" s="35"/>
      <c r="E102" s="35"/>
      <c r="F102" s="28"/>
      <c r="G102" s="6"/>
      <c r="H102" s="19"/>
    </row>
    <row r="103" spans="1:11">
      <c r="A103" s="51" t="s">
        <v>56</v>
      </c>
      <c r="B103" s="52"/>
      <c r="C103" s="52"/>
      <c r="D103" s="52"/>
      <c r="E103" s="52"/>
      <c r="F103" s="53"/>
      <c r="H103" s="19"/>
    </row>
    <row r="104" spans="1:11">
      <c r="A104" s="49" t="s">
        <v>10</v>
      </c>
      <c r="B104" s="50"/>
      <c r="C104" s="50"/>
      <c r="D104" s="1"/>
      <c r="E104" s="8"/>
      <c r="F104" s="5"/>
      <c r="H104" s="19"/>
    </row>
    <row r="105" spans="1:11">
      <c r="A105" s="13">
        <v>1</v>
      </c>
      <c r="B105" s="2" t="s">
        <v>11</v>
      </c>
      <c r="C105" s="1" t="s">
        <v>6</v>
      </c>
      <c r="D105" s="1">
        <v>0</v>
      </c>
      <c r="E105" s="8">
        <v>39.1</v>
      </c>
      <c r="F105" s="5">
        <f t="shared" ref="F105:F110" si="4">D105*E105</f>
        <v>0</v>
      </c>
    </row>
    <row r="106" spans="1:11">
      <c r="A106" s="13">
        <v>2</v>
      </c>
      <c r="B106" s="2" t="s">
        <v>12</v>
      </c>
      <c r="C106" s="1" t="s">
        <v>6</v>
      </c>
      <c r="D106" s="1">
        <v>0</v>
      </c>
      <c r="E106" s="8">
        <v>39.1</v>
      </c>
      <c r="F106" s="5">
        <f t="shared" si="4"/>
        <v>0</v>
      </c>
    </row>
    <row r="107" spans="1:11">
      <c r="A107" s="13">
        <v>3</v>
      </c>
      <c r="B107" s="2" t="s">
        <v>49</v>
      </c>
      <c r="C107" s="1" t="s">
        <v>6</v>
      </c>
      <c r="D107" s="1">
        <v>0</v>
      </c>
      <c r="E107" s="8">
        <v>39.1</v>
      </c>
      <c r="F107" s="5">
        <f t="shared" si="4"/>
        <v>0</v>
      </c>
    </row>
    <row r="108" spans="1:11">
      <c r="A108" s="13">
        <v>4</v>
      </c>
      <c r="B108" s="2" t="s">
        <v>13</v>
      </c>
      <c r="C108" s="1" t="s">
        <v>6</v>
      </c>
      <c r="D108" s="1">
        <v>0</v>
      </c>
      <c r="E108" s="8">
        <v>39.1</v>
      </c>
      <c r="F108" s="5">
        <f t="shared" si="4"/>
        <v>0</v>
      </c>
    </row>
    <row r="109" spans="1:11">
      <c r="A109" s="13">
        <v>5</v>
      </c>
      <c r="B109" s="2" t="s">
        <v>14</v>
      </c>
      <c r="C109" s="1" t="s">
        <v>6</v>
      </c>
      <c r="D109" s="1">
        <v>0</v>
      </c>
      <c r="E109" s="8">
        <v>39.1</v>
      </c>
      <c r="F109" s="5">
        <f t="shared" si="4"/>
        <v>0</v>
      </c>
    </row>
    <row r="110" spans="1:11">
      <c r="A110" s="13">
        <v>6</v>
      </c>
      <c r="B110" s="2" t="s">
        <v>15</v>
      </c>
      <c r="C110" s="1" t="s">
        <v>6</v>
      </c>
      <c r="D110" s="1">
        <v>0</v>
      </c>
      <c r="E110" s="8">
        <v>39.1</v>
      </c>
      <c r="F110" s="5">
        <f t="shared" si="4"/>
        <v>0</v>
      </c>
    </row>
    <row r="111" spans="1:11">
      <c r="A111" s="43" t="s">
        <v>8</v>
      </c>
      <c r="B111" s="44"/>
      <c r="C111" s="44"/>
      <c r="D111" s="44"/>
      <c r="E111" s="45"/>
      <c r="F111" s="5">
        <f>SUM(F105:F110)</f>
        <v>0</v>
      </c>
      <c r="G111" s="6">
        <f>SUM(F105:F110)</f>
        <v>0</v>
      </c>
      <c r="H111" s="19"/>
    </row>
    <row r="112" spans="1:11" s="17" customFormat="1">
      <c r="A112" s="49" t="s">
        <v>16</v>
      </c>
      <c r="B112" s="50"/>
      <c r="C112" s="50"/>
      <c r="D112" s="1"/>
      <c r="E112" s="8"/>
      <c r="F112" s="5"/>
      <c r="G112" s="3"/>
      <c r="H112" s="19"/>
      <c r="I112" s="1"/>
      <c r="J112" s="1"/>
      <c r="K112" s="3"/>
    </row>
    <row r="113" spans="1:11" s="17" customFormat="1">
      <c r="A113" s="16">
        <v>1</v>
      </c>
      <c r="B113" s="18" t="s">
        <v>17</v>
      </c>
      <c r="C113" s="19" t="s">
        <v>6</v>
      </c>
      <c r="D113" s="1">
        <v>0</v>
      </c>
      <c r="E113" s="24">
        <v>92</v>
      </c>
      <c r="F113" s="20">
        <f>D113*E113</f>
        <v>0</v>
      </c>
      <c r="H113" s="19"/>
      <c r="I113" s="19"/>
      <c r="J113" s="19"/>
    </row>
    <row r="114" spans="1:11" s="17" customFormat="1">
      <c r="A114" s="16">
        <v>2</v>
      </c>
      <c r="B114" s="18" t="s">
        <v>12</v>
      </c>
      <c r="C114" s="19" t="s">
        <v>6</v>
      </c>
      <c r="D114" s="1">
        <v>0</v>
      </c>
      <c r="E114" s="24">
        <v>92</v>
      </c>
      <c r="F114" s="20">
        <f>D114*E114</f>
        <v>0</v>
      </c>
      <c r="H114" s="19"/>
      <c r="I114" s="19"/>
      <c r="J114" s="19"/>
    </row>
    <row r="115" spans="1:11">
      <c r="A115" s="13">
        <v>3</v>
      </c>
      <c r="B115" s="2" t="s">
        <v>40</v>
      </c>
      <c r="C115" s="1" t="s">
        <v>6</v>
      </c>
      <c r="D115" s="1">
        <v>0</v>
      </c>
      <c r="E115" s="24">
        <v>92</v>
      </c>
      <c r="F115" s="5">
        <f>D115*E115</f>
        <v>0</v>
      </c>
      <c r="G115" s="17"/>
      <c r="I115" s="19"/>
      <c r="J115" s="19"/>
      <c r="K115" s="17"/>
    </row>
    <row r="116" spans="1:11">
      <c r="A116" s="13">
        <v>4</v>
      </c>
      <c r="B116" s="2" t="s">
        <v>18</v>
      </c>
      <c r="C116" s="1" t="s">
        <v>6</v>
      </c>
      <c r="D116" s="1">
        <v>0</v>
      </c>
      <c r="E116" s="24">
        <v>92</v>
      </c>
      <c r="F116" s="5">
        <f>D116*E116</f>
        <v>0</v>
      </c>
    </row>
    <row r="117" spans="1:11">
      <c r="A117" s="13">
        <v>5</v>
      </c>
      <c r="B117" s="2" t="s">
        <v>47</v>
      </c>
      <c r="C117" s="1" t="s">
        <v>6</v>
      </c>
      <c r="D117" s="1">
        <v>0</v>
      </c>
      <c r="E117" s="24">
        <v>92</v>
      </c>
      <c r="F117" s="5">
        <f>D117*E117</f>
        <v>0</v>
      </c>
    </row>
    <row r="118" spans="1:11">
      <c r="A118" s="43" t="s">
        <v>8</v>
      </c>
      <c r="B118" s="44"/>
      <c r="C118" s="44"/>
      <c r="D118" s="44"/>
      <c r="E118" s="45"/>
      <c r="F118" s="5">
        <f>SUM(F113:F117)</f>
        <v>0</v>
      </c>
      <c r="G118" s="6">
        <f>F118</f>
        <v>0</v>
      </c>
      <c r="H118" s="19"/>
    </row>
    <row r="119" spans="1:11">
      <c r="A119" s="49" t="s">
        <v>19</v>
      </c>
      <c r="B119" s="50"/>
      <c r="C119" s="50"/>
      <c r="D119" s="1"/>
      <c r="E119" s="8"/>
      <c r="F119" s="5"/>
      <c r="H119" s="19"/>
    </row>
    <row r="120" spans="1:11">
      <c r="A120" s="13">
        <v>1</v>
      </c>
      <c r="B120" s="2" t="s">
        <v>25</v>
      </c>
      <c r="C120" s="1" t="s">
        <v>6</v>
      </c>
      <c r="D120" s="1">
        <v>0</v>
      </c>
      <c r="E120" s="12">
        <v>39.1</v>
      </c>
      <c r="F120" s="15">
        <f t="shared" ref="F120:F125" si="5">D120*E120</f>
        <v>0</v>
      </c>
    </row>
    <row r="121" spans="1:11">
      <c r="A121" s="13">
        <v>2</v>
      </c>
      <c r="B121" s="41" t="s">
        <v>53</v>
      </c>
      <c r="C121" s="9" t="s">
        <v>6</v>
      </c>
      <c r="D121" s="1">
        <v>0</v>
      </c>
      <c r="E121" s="12">
        <v>0</v>
      </c>
      <c r="F121" s="15">
        <f t="shared" si="5"/>
        <v>0</v>
      </c>
    </row>
    <row r="122" spans="1:11">
      <c r="A122" s="13">
        <v>3</v>
      </c>
      <c r="B122" s="2" t="s">
        <v>39</v>
      </c>
      <c r="C122" s="1" t="s">
        <v>6</v>
      </c>
      <c r="D122" s="1">
        <v>0</v>
      </c>
      <c r="E122" s="12">
        <v>0</v>
      </c>
      <c r="F122" s="5">
        <f t="shared" si="5"/>
        <v>0</v>
      </c>
    </row>
    <row r="123" spans="1:11">
      <c r="A123" s="13">
        <v>4</v>
      </c>
      <c r="B123" s="2" t="s">
        <v>21</v>
      </c>
      <c r="C123" s="1" t="s">
        <v>6</v>
      </c>
      <c r="D123" s="1">
        <v>0</v>
      </c>
      <c r="E123" s="12">
        <v>39.1</v>
      </c>
      <c r="F123" s="5">
        <f t="shared" si="5"/>
        <v>0</v>
      </c>
    </row>
    <row r="124" spans="1:11">
      <c r="A124" s="13">
        <v>5</v>
      </c>
      <c r="B124" s="40" t="s">
        <v>50</v>
      </c>
      <c r="C124" s="1" t="s">
        <v>6</v>
      </c>
      <c r="D124" s="1">
        <v>0</v>
      </c>
      <c r="E124" s="12">
        <v>39.1</v>
      </c>
      <c r="F124" s="5">
        <f t="shared" si="5"/>
        <v>0</v>
      </c>
      <c r="G124" s="6"/>
    </row>
    <row r="125" spans="1:11">
      <c r="A125" s="14">
        <v>6</v>
      </c>
      <c r="B125" s="2" t="s">
        <v>25</v>
      </c>
      <c r="C125" s="1" t="s">
        <v>6</v>
      </c>
      <c r="D125" s="1">
        <v>0</v>
      </c>
      <c r="E125" s="12">
        <v>39.1</v>
      </c>
      <c r="F125" s="5">
        <f t="shared" si="5"/>
        <v>0</v>
      </c>
    </row>
    <row r="126" spans="1:11">
      <c r="A126" s="54" t="s">
        <v>8</v>
      </c>
      <c r="B126" s="55"/>
      <c r="C126" s="55"/>
      <c r="D126" s="55"/>
      <c r="E126" s="56"/>
      <c r="F126" s="5">
        <f>SUM(F120:F125)</f>
        <v>0</v>
      </c>
      <c r="G126" s="6">
        <f>F126</f>
        <v>0</v>
      </c>
      <c r="H126" s="19"/>
    </row>
    <row r="127" spans="1:11">
      <c r="A127" s="43"/>
      <c r="B127" s="44"/>
      <c r="C127" s="44"/>
      <c r="D127" s="44"/>
      <c r="E127" s="44"/>
      <c r="F127" s="45"/>
      <c r="H127" s="19"/>
    </row>
    <row r="128" spans="1:11">
      <c r="A128" s="76" t="s">
        <v>57</v>
      </c>
      <c r="B128" s="77"/>
      <c r="C128" s="77"/>
      <c r="D128" s="77"/>
      <c r="E128" s="77"/>
      <c r="F128" s="78"/>
      <c r="H128" s="19"/>
    </row>
    <row r="129" spans="1:51">
      <c r="A129" s="49" t="s">
        <v>10</v>
      </c>
      <c r="B129" s="50"/>
      <c r="C129" s="50"/>
      <c r="D129" s="1"/>
      <c r="E129" s="8"/>
      <c r="F129" s="5"/>
      <c r="H129" s="19"/>
    </row>
    <row r="130" spans="1:51">
      <c r="A130" s="13">
        <v>1</v>
      </c>
      <c r="B130" s="40" t="s">
        <v>63</v>
      </c>
      <c r="C130" s="1" t="s">
        <v>6</v>
      </c>
      <c r="D130" s="1">
        <v>0</v>
      </c>
      <c r="E130" s="8">
        <v>5.3</v>
      </c>
      <c r="F130" s="5">
        <f>D130*E130</f>
        <v>0</v>
      </c>
    </row>
    <row r="131" spans="1:51">
      <c r="A131" s="43" t="s">
        <v>8</v>
      </c>
      <c r="B131" s="44"/>
      <c r="C131" s="44"/>
      <c r="D131" s="44"/>
      <c r="E131" s="45"/>
      <c r="F131" s="5">
        <f>SUM(F130:F130)</f>
        <v>0</v>
      </c>
      <c r="G131" s="6">
        <f>SUM(F130:F130)</f>
        <v>0</v>
      </c>
      <c r="H131" s="19"/>
    </row>
    <row r="132" spans="1:51">
      <c r="A132" s="49" t="s">
        <v>16</v>
      </c>
      <c r="B132" s="50"/>
      <c r="C132" s="50"/>
      <c r="D132" s="1"/>
      <c r="E132" s="8"/>
      <c r="F132" s="5"/>
      <c r="H132" s="19"/>
    </row>
    <row r="133" spans="1:51">
      <c r="A133" s="13">
        <v>1</v>
      </c>
      <c r="B133" s="2" t="s">
        <v>17</v>
      </c>
      <c r="C133" s="1" t="s">
        <v>6</v>
      </c>
      <c r="D133" s="1">
        <v>0</v>
      </c>
      <c r="E133" s="8">
        <v>24.6</v>
      </c>
      <c r="F133" s="5">
        <f>D133*E133</f>
        <v>0</v>
      </c>
      <c r="H133" s="19"/>
    </row>
    <row r="134" spans="1:51">
      <c r="A134" s="13">
        <v>2</v>
      </c>
      <c r="B134" s="10" t="s">
        <v>31</v>
      </c>
      <c r="C134" s="1" t="s">
        <v>6</v>
      </c>
      <c r="D134" s="1">
        <v>0</v>
      </c>
      <c r="E134" s="8">
        <v>24.6</v>
      </c>
      <c r="F134" s="5">
        <f>D134*E134</f>
        <v>0</v>
      </c>
      <c r="H134" s="19"/>
    </row>
    <row r="135" spans="1:51">
      <c r="A135" s="13">
        <v>3</v>
      </c>
      <c r="B135" s="40" t="s">
        <v>60</v>
      </c>
      <c r="C135" s="22" t="s">
        <v>6</v>
      </c>
      <c r="D135" s="1">
        <v>0</v>
      </c>
      <c r="E135" s="8">
        <v>24.6</v>
      </c>
      <c r="F135" s="5">
        <f>D135*E135</f>
        <v>0</v>
      </c>
      <c r="H135" s="21"/>
    </row>
    <row r="136" spans="1:51">
      <c r="A136" s="13">
        <v>4</v>
      </c>
      <c r="B136" s="10" t="s">
        <v>23</v>
      </c>
      <c r="C136" s="9" t="s">
        <v>6</v>
      </c>
      <c r="D136" s="1">
        <v>0</v>
      </c>
      <c r="E136" s="8">
        <v>24.6</v>
      </c>
      <c r="F136" s="5">
        <f>D136*E136</f>
        <v>0</v>
      </c>
      <c r="H136" s="9"/>
    </row>
    <row r="137" spans="1:51">
      <c r="A137" s="43" t="s">
        <v>8</v>
      </c>
      <c r="B137" s="44"/>
      <c r="C137" s="44"/>
      <c r="D137" s="44"/>
      <c r="E137" s="45"/>
      <c r="F137" s="5">
        <f>SUM(F133:F136)</f>
        <v>0</v>
      </c>
      <c r="G137" s="6">
        <f>F137</f>
        <v>0</v>
      </c>
      <c r="H137" s="19"/>
    </row>
    <row r="138" spans="1:51">
      <c r="A138" s="49" t="s">
        <v>19</v>
      </c>
      <c r="B138" s="50"/>
      <c r="C138" s="63"/>
      <c r="D138" s="1"/>
      <c r="E138" s="8"/>
      <c r="F138" s="5"/>
      <c r="H138" s="19"/>
    </row>
    <row r="139" spans="1:51">
      <c r="A139" s="14">
        <v>1</v>
      </c>
      <c r="B139" s="2" t="s">
        <v>25</v>
      </c>
      <c r="C139" s="1" t="s">
        <v>6</v>
      </c>
      <c r="D139" s="1">
        <v>0</v>
      </c>
      <c r="E139" s="8">
        <v>5.3</v>
      </c>
      <c r="F139" s="5">
        <f>D139*E139</f>
        <v>0</v>
      </c>
    </row>
    <row r="140" spans="1:51">
      <c r="A140" s="13">
        <v>2</v>
      </c>
      <c r="B140" s="2" t="s">
        <v>38</v>
      </c>
      <c r="C140" s="1" t="s">
        <v>6</v>
      </c>
      <c r="D140" s="1">
        <v>0</v>
      </c>
      <c r="E140" s="8">
        <v>5.3</v>
      </c>
      <c r="F140" s="5">
        <f>D140*E140</f>
        <v>0</v>
      </c>
    </row>
    <row r="141" spans="1:51">
      <c r="A141" s="13">
        <v>3</v>
      </c>
      <c r="B141" s="2" t="s">
        <v>39</v>
      </c>
      <c r="C141" s="1" t="s">
        <v>6</v>
      </c>
      <c r="D141" s="1">
        <v>0</v>
      </c>
      <c r="E141" s="8">
        <v>5.3</v>
      </c>
      <c r="F141" s="5">
        <f>D141*E141</f>
        <v>0</v>
      </c>
    </row>
    <row r="142" spans="1:51">
      <c r="A142" s="13">
        <v>4</v>
      </c>
      <c r="B142" s="10" t="s">
        <v>24</v>
      </c>
      <c r="C142" s="9" t="s">
        <v>6</v>
      </c>
      <c r="D142" s="1">
        <v>0</v>
      </c>
      <c r="E142" s="8">
        <v>5.3</v>
      </c>
      <c r="F142" s="5">
        <f>D142*E142</f>
        <v>0</v>
      </c>
    </row>
    <row r="143" spans="1:51">
      <c r="A143" s="13">
        <v>5</v>
      </c>
      <c r="B143" s="10" t="s">
        <v>23</v>
      </c>
      <c r="C143" s="9" t="s">
        <v>6</v>
      </c>
      <c r="D143" s="1">
        <v>0</v>
      </c>
      <c r="E143" s="8">
        <v>5.3</v>
      </c>
      <c r="F143" s="5">
        <f>D143*E143</f>
        <v>0</v>
      </c>
      <c r="H143" s="9"/>
    </row>
    <row r="144" spans="1:51" s="1" customFormat="1">
      <c r="A144" s="43" t="s">
        <v>8</v>
      </c>
      <c r="B144" s="44"/>
      <c r="C144" s="44"/>
      <c r="D144" s="44"/>
      <c r="E144" s="45"/>
      <c r="F144" s="5">
        <f>SUM(F139:F143)</f>
        <v>0</v>
      </c>
      <c r="G144" s="30">
        <f>F144</f>
        <v>0</v>
      </c>
      <c r="H144" s="1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9">
      <c r="A145" s="34"/>
      <c r="B145" s="35"/>
      <c r="C145" s="35"/>
      <c r="D145" s="35"/>
      <c r="E145" s="26"/>
      <c r="F145" s="23"/>
      <c r="H145" s="19"/>
    </row>
    <row r="146" spans="1:9">
      <c r="A146" s="73" t="s">
        <v>44</v>
      </c>
      <c r="B146" s="74"/>
      <c r="C146" s="74"/>
      <c r="D146" s="74"/>
      <c r="E146" s="74"/>
      <c r="F146" s="75"/>
      <c r="H146" s="19"/>
    </row>
    <row r="147" spans="1:9">
      <c r="A147" s="11">
        <v>1</v>
      </c>
      <c r="B147" s="10" t="s">
        <v>26</v>
      </c>
      <c r="C147" s="9" t="s">
        <v>7</v>
      </c>
      <c r="D147" s="9">
        <f ca="1">Sheet1!H147*Sheet1!$I$1</f>
        <v>0</v>
      </c>
      <c r="E147" s="11">
        <v>53</v>
      </c>
      <c r="F147" s="12">
        <f>D147*E147</f>
        <v>0</v>
      </c>
      <c r="H147" s="19"/>
    </row>
    <row r="148" spans="1:9">
      <c r="A148" s="11">
        <v>2</v>
      </c>
      <c r="B148" s="10" t="s">
        <v>42</v>
      </c>
      <c r="C148" s="9" t="s">
        <v>7</v>
      </c>
      <c r="D148" s="9">
        <f ca="1">Sheet1!H148*Sheet1!$I$1</f>
        <v>0</v>
      </c>
      <c r="E148" s="11">
        <v>18.2</v>
      </c>
      <c r="F148" s="12">
        <f>D148*E148</f>
        <v>0</v>
      </c>
      <c r="H148" s="19"/>
    </row>
    <row r="149" spans="1:9">
      <c r="A149" s="11">
        <v>3</v>
      </c>
      <c r="B149" s="10" t="s">
        <v>41</v>
      </c>
      <c r="C149" s="9" t="s">
        <v>22</v>
      </c>
      <c r="D149" s="9">
        <v>0</v>
      </c>
      <c r="E149" s="11">
        <v>8</v>
      </c>
      <c r="F149" s="12">
        <f>D149*E149</f>
        <v>0</v>
      </c>
    </row>
    <row r="150" spans="1:9" ht="15" customHeight="1">
      <c r="A150" s="29">
        <v>4</v>
      </c>
      <c r="B150" s="41" t="s">
        <v>64</v>
      </c>
      <c r="C150" s="9" t="s">
        <v>22</v>
      </c>
      <c r="D150" s="9">
        <f ca="1">Sheet1!H150*Sheet1!$I$1</f>
        <v>0</v>
      </c>
      <c r="E150" s="11">
        <v>7</v>
      </c>
      <c r="F150" s="12">
        <f>D150*E150</f>
        <v>0</v>
      </c>
    </row>
    <row r="151" spans="1:9">
      <c r="A151" s="43" t="s">
        <v>8</v>
      </c>
      <c r="B151" s="44"/>
      <c r="C151" s="44"/>
      <c r="D151" s="44"/>
      <c r="E151" s="45"/>
      <c r="F151" s="5">
        <f>SUM(F147:F150)</f>
        <v>0</v>
      </c>
      <c r="G151" s="30">
        <f>F151</f>
        <v>0</v>
      </c>
      <c r="H151" s="19"/>
    </row>
    <row r="152" spans="1:9">
      <c r="A152" s="34"/>
      <c r="B152" s="35"/>
      <c r="C152" s="35"/>
      <c r="D152" s="35"/>
      <c r="E152" s="36"/>
      <c r="F152" s="15"/>
      <c r="G152" s="6"/>
    </row>
    <row r="153" spans="1:9">
      <c r="A153" s="73" t="s">
        <v>27</v>
      </c>
      <c r="B153" s="74"/>
      <c r="C153" s="74"/>
      <c r="D153" s="74"/>
      <c r="E153" s="74"/>
      <c r="F153" s="75"/>
    </row>
    <row r="154" spans="1:9">
      <c r="A154" s="11">
        <v>1</v>
      </c>
      <c r="B154" s="10" t="s">
        <v>28</v>
      </c>
      <c r="C154" s="9" t="s">
        <v>22</v>
      </c>
      <c r="D154" s="9">
        <f ca="1">Sheet1!H154*Sheet1!$I$2</f>
        <v>0</v>
      </c>
      <c r="E154" s="11">
        <v>2</v>
      </c>
      <c r="F154" s="12">
        <f>D154*E154</f>
        <v>0</v>
      </c>
      <c r="G154" s="6"/>
    </row>
    <row r="155" spans="1:9">
      <c r="A155" s="11">
        <v>2</v>
      </c>
      <c r="B155" s="10" t="s">
        <v>29</v>
      </c>
      <c r="C155" s="9" t="s">
        <v>22</v>
      </c>
      <c r="D155" s="9">
        <f ca="1">Sheet1!H155*Sheet1!$I$2</f>
        <v>0</v>
      </c>
      <c r="E155" s="11">
        <v>1</v>
      </c>
      <c r="F155" s="12">
        <f>D155*E155</f>
        <v>0</v>
      </c>
      <c r="H155" s="19"/>
      <c r="I155" s="19"/>
    </row>
    <row r="156" spans="1:9">
      <c r="A156" s="11">
        <v>3</v>
      </c>
      <c r="B156" s="41" t="s">
        <v>65</v>
      </c>
      <c r="C156" s="9" t="s">
        <v>22</v>
      </c>
      <c r="D156" s="9">
        <f ca="1">Sheet1!H156*Sheet1!$I$2</f>
        <v>0</v>
      </c>
      <c r="E156" s="11">
        <v>1</v>
      </c>
      <c r="F156" s="12">
        <f>D156*E156</f>
        <v>0</v>
      </c>
      <c r="H156" s="19"/>
      <c r="I156" s="19"/>
    </row>
    <row r="157" spans="1:9">
      <c r="A157" s="11">
        <v>4</v>
      </c>
      <c r="B157" s="10" t="s">
        <v>43</v>
      </c>
      <c r="C157" s="9" t="s">
        <v>22</v>
      </c>
      <c r="D157" s="9">
        <f ca="1">Sheet1!H157*Sheet1!$I$2</f>
        <v>0</v>
      </c>
      <c r="E157" s="11">
        <v>2</v>
      </c>
      <c r="F157" s="12">
        <f>D157*E157</f>
        <v>0</v>
      </c>
      <c r="H157" s="19"/>
      <c r="I157" s="19"/>
    </row>
    <row r="158" spans="1:9">
      <c r="A158" s="54" t="s">
        <v>8</v>
      </c>
      <c r="B158" s="55"/>
      <c r="C158" s="55"/>
      <c r="D158" s="55"/>
      <c r="E158" s="56"/>
      <c r="F158" s="12">
        <f>SUM(F154:F157)</f>
        <v>0</v>
      </c>
      <c r="G158" s="6">
        <f>F158</f>
        <v>0</v>
      </c>
    </row>
    <row r="159" spans="1:9">
      <c r="A159" s="34"/>
      <c r="B159" s="35"/>
      <c r="C159" s="35"/>
      <c r="D159" s="35"/>
      <c r="E159" s="36"/>
      <c r="F159" s="15"/>
    </row>
    <row r="160" spans="1:9">
      <c r="A160" s="73" t="s">
        <v>30</v>
      </c>
      <c r="B160" s="74"/>
      <c r="C160" s="74"/>
      <c r="D160" s="74"/>
      <c r="E160" s="74"/>
      <c r="F160" s="75"/>
    </row>
    <row r="161" spans="1:10">
      <c r="A161" s="11">
        <v>5</v>
      </c>
      <c r="B161" s="41" t="s">
        <v>66</v>
      </c>
      <c r="C161" s="9" t="s">
        <v>22</v>
      </c>
      <c r="D161" s="9">
        <f ca="1">Sheet1!H161*Sheet1!$I$3</f>
        <v>0</v>
      </c>
      <c r="E161" s="12">
        <v>15</v>
      </c>
      <c r="F161" s="15">
        <f>D161*E161</f>
        <v>0</v>
      </c>
      <c r="H161" s="19"/>
      <c r="I161" s="19"/>
      <c r="J161" s="19">
        <v>200</v>
      </c>
    </row>
    <row r="162" spans="1:10">
      <c r="A162" s="54" t="s">
        <v>8</v>
      </c>
      <c r="B162" s="55"/>
      <c r="C162" s="55"/>
      <c r="D162" s="55"/>
      <c r="E162" s="56"/>
      <c r="F162" s="15">
        <f>SUM(F161:F161)</f>
        <v>0</v>
      </c>
      <c r="G162" s="6">
        <f>F162</f>
        <v>0</v>
      </c>
      <c r="H162" s="19"/>
    </row>
    <row r="163" spans="1:10" ht="15.75" thickBot="1">
      <c r="A163" s="68" t="s">
        <v>32</v>
      </c>
      <c r="B163" s="69"/>
      <c r="C163" s="69"/>
      <c r="D163" s="69"/>
      <c r="E163" s="69"/>
      <c r="F163" s="70"/>
      <c r="G163" s="33">
        <f>SUM(G5:G162)</f>
        <v>0</v>
      </c>
    </row>
    <row r="164" spans="1:10" ht="15.75" thickBot="1">
      <c r="A164" s="71" t="s">
        <v>45</v>
      </c>
      <c r="B164" s="72"/>
      <c r="C164" s="72"/>
      <c r="D164" s="72"/>
      <c r="E164" s="72"/>
      <c r="F164" s="72"/>
      <c r="G164" s="6">
        <f>SUM(G163:G163)</f>
        <v>0</v>
      </c>
      <c r="H164" s="19"/>
    </row>
    <row r="165" spans="1:10">
      <c r="A165" s="67"/>
      <c r="B165" s="67"/>
      <c r="C165" s="67"/>
      <c r="D165" s="67"/>
      <c r="E165" s="67"/>
      <c r="F165" s="67"/>
      <c r="H165" s="19"/>
    </row>
    <row r="166" spans="1:10">
      <c r="A166" s="67"/>
      <c r="B166" s="67"/>
      <c r="C166" s="67"/>
      <c r="D166" s="67"/>
      <c r="E166" s="67"/>
      <c r="F166" s="67"/>
      <c r="H166" s="19"/>
    </row>
    <row r="167" spans="1:10">
      <c r="H167" s="19"/>
    </row>
    <row r="168" spans="1:10">
      <c r="H168" s="19"/>
    </row>
    <row r="169" spans="1:10">
      <c r="H169" s="19"/>
    </row>
    <row r="170" spans="1:10">
      <c r="H170" s="19"/>
    </row>
    <row r="171" spans="1:10">
      <c r="H171" s="19"/>
    </row>
    <row r="172" spans="1:10">
      <c r="H172" s="19"/>
    </row>
    <row r="173" spans="1:10">
      <c r="H173" s="19"/>
    </row>
    <row r="174" spans="1:10">
      <c r="H174" s="19"/>
    </row>
    <row r="175" spans="1:10">
      <c r="H175" s="19"/>
    </row>
    <row r="176" spans="1:10">
      <c r="H176" s="19"/>
    </row>
    <row r="177" spans="7:8">
      <c r="H177" s="19"/>
    </row>
    <row r="178" spans="7:8">
      <c r="H178" s="19"/>
    </row>
    <row r="179" spans="7:8">
      <c r="H179" s="19"/>
    </row>
    <row r="180" spans="7:8">
      <c r="H180" s="19"/>
    </row>
    <row r="181" spans="7:8">
      <c r="G181" s="6"/>
      <c r="H181" s="19"/>
    </row>
    <row r="182" spans="7:8">
      <c r="H182" s="19"/>
    </row>
    <row r="183" spans="7:8">
      <c r="H183" s="19"/>
    </row>
    <row r="184" spans="7:8">
      <c r="G184" s="6"/>
      <c r="H184" s="19"/>
    </row>
    <row r="185" spans="7:8">
      <c r="G185" s="6"/>
      <c r="H185" s="19"/>
    </row>
    <row r="186" spans="7:8">
      <c r="G186" s="6"/>
      <c r="H186" s="19"/>
    </row>
    <row r="187" spans="7:8" ht="15.75" thickBot="1">
      <c r="H187" s="19"/>
    </row>
    <row r="188" spans="7:8" ht="15.75" thickBot="1">
      <c r="G188" s="32"/>
      <c r="H188" s="19"/>
    </row>
    <row r="189" spans="7:8">
      <c r="H189" s="19"/>
    </row>
    <row r="190" spans="7:8">
      <c r="H190" s="19"/>
    </row>
    <row r="191" spans="7:8">
      <c r="H191" s="19"/>
    </row>
    <row r="192" spans="7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3" spans="8:8">
      <c r="H213" s="31"/>
    </row>
  </sheetData>
  <mergeCells count="61">
    <mergeCell ref="A2:F2"/>
    <mergeCell ref="A3:F3"/>
    <mergeCell ref="A13:C13"/>
    <mergeCell ref="A20:E20"/>
    <mergeCell ref="A10:E10"/>
    <mergeCell ref="A128:F128"/>
    <mergeCell ref="A101:E101"/>
    <mergeCell ref="A97:E97"/>
    <mergeCell ref="A137:E137"/>
    <mergeCell ref="A82:F82"/>
    <mergeCell ref="A11:F11"/>
    <mergeCell ref="A12:F12"/>
    <mergeCell ref="A26:E26"/>
    <mergeCell ref="A160:F160"/>
    <mergeCell ref="A151:E151"/>
    <mergeCell ref="A21:C21"/>
    <mergeCell ref="A27:C27"/>
    <mergeCell ref="A35:E35"/>
    <mergeCell ref="A36:F36"/>
    <mergeCell ref="A74:C74"/>
    <mergeCell ref="A138:C138"/>
    <mergeCell ref="A144:E144"/>
    <mergeCell ref="A37:F37"/>
    <mergeCell ref="A60:F60"/>
    <mergeCell ref="A61:F61"/>
    <mergeCell ref="A68:C68"/>
    <mergeCell ref="A165:F166"/>
    <mergeCell ref="A163:F163"/>
    <mergeCell ref="A162:E162"/>
    <mergeCell ref="A164:F164"/>
    <mergeCell ref="A158:E158"/>
    <mergeCell ref="A146:F146"/>
    <mergeCell ref="A153:F153"/>
    <mergeCell ref="A5:F5"/>
    <mergeCell ref="A1:F1"/>
    <mergeCell ref="A38:C38"/>
    <mergeCell ref="H1:H2"/>
    <mergeCell ref="A132:C132"/>
    <mergeCell ref="A59:E59"/>
    <mergeCell ref="A45:C45"/>
    <mergeCell ref="A44:E44"/>
    <mergeCell ref="A52:E52"/>
    <mergeCell ref="A53:C53"/>
    <mergeCell ref="A73:E73"/>
    <mergeCell ref="A129:C129"/>
    <mergeCell ref="A131:E131"/>
    <mergeCell ref="A62:C62"/>
    <mergeCell ref="A67:E67"/>
    <mergeCell ref="A112:C112"/>
    <mergeCell ref="A118:E118"/>
    <mergeCell ref="A119:C119"/>
    <mergeCell ref="A126:E126"/>
    <mergeCell ref="A127:F127"/>
    <mergeCell ref="A111:E111"/>
    <mergeCell ref="A80:E80"/>
    <mergeCell ref="A91:C91"/>
    <mergeCell ref="A83:C83"/>
    <mergeCell ref="A90:E90"/>
    <mergeCell ref="A103:F103"/>
    <mergeCell ref="A104:C104"/>
    <mergeCell ref="A96:E96"/>
  </mergeCells>
  <phoneticPr fontId="0" type="noConversion"/>
  <pageMargins left="0.75" right="0.75" top="1" bottom="1" header="0.5" footer="0.5"/>
  <pageSetup paperSize="9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Голубевы</dc:creator>
  <cp:lastModifiedBy>Кямяря Александр</cp:lastModifiedBy>
  <cp:lastPrinted>2014-09-17T12:04:23Z</cp:lastPrinted>
  <dcterms:created xsi:type="dcterms:W3CDTF">2007-05-31T07:11:01Z</dcterms:created>
  <dcterms:modified xsi:type="dcterms:W3CDTF">2015-02-28T08:30:08Z</dcterms:modified>
</cp:coreProperties>
</file>