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  <sheet name="3" sheetId="2" r:id="rId2"/>
    <sheet name="Лист1" sheetId="3" r:id="rId3"/>
  </sheets>
  <definedNames>
    <definedName name="Excel_BuiltIn__FilterDatabase" localSheetId="0">#REF!</definedName>
    <definedName name="Excel_BuiltIn__FilterDatabase" localSheetId="1">'2'!$D$2:$G$11</definedName>
    <definedName name="Excel_BuiltIn_Print_Area" localSheetId="0">#REF!</definedName>
    <definedName name="Excel_BuiltIn_Print_Area" localSheetId="1">'2'!$B$2:$G$18</definedName>
    <definedName name="_xlnm.Print_Area" localSheetId="0">'2'!$B$2:$G$27</definedName>
    <definedName name="_xlnm.Print_Area" localSheetId="1">'3'!$A$1:$G$63</definedName>
  </definedNames>
  <calcPr fullCalcOnLoad="1"/>
</workbook>
</file>

<file path=xl/sharedStrings.xml><?xml version="1.0" encoding="utf-8"?>
<sst xmlns="http://schemas.openxmlformats.org/spreadsheetml/2006/main" count="52" uniqueCount="37">
  <si>
    <t>м3</t>
  </si>
  <si>
    <t>N п/п</t>
  </si>
  <si>
    <t>Ед. изм.</t>
  </si>
  <si>
    <t>Кол-во</t>
  </si>
  <si>
    <t>м2</t>
  </si>
  <si>
    <t>Устройство теплоизоляции под плиту фундамента 50 мм под парилкой</t>
  </si>
  <si>
    <t>шт</t>
  </si>
  <si>
    <t>м.п.</t>
  </si>
  <si>
    <t>м.кв.</t>
  </si>
  <si>
    <t xml:space="preserve">м.кв. </t>
  </si>
  <si>
    <t>Засыпка песком по плите фундамента Террас толщиной 550 мм</t>
  </si>
  <si>
    <t>Монтаж ПЕНОПЛЕКСА по периметру наружних стен</t>
  </si>
  <si>
    <t>Устройство теплоизоляции Пеноплекс под стяжку Дома и теплой террасы 50 мм</t>
  </si>
  <si>
    <t xml:space="preserve">     Наименование работ :</t>
  </si>
  <si>
    <t>Цена</t>
  </si>
  <si>
    <t>Сумма</t>
  </si>
  <si>
    <t>Баня :</t>
  </si>
  <si>
    <t>Основной дом :</t>
  </si>
  <si>
    <t>Подитог :</t>
  </si>
  <si>
    <t>Устройство стяжки 50 мм</t>
  </si>
  <si>
    <t>Устройство теплоизоляции  50 мм наружня, по периметру ленты</t>
  </si>
  <si>
    <t xml:space="preserve">Обратная засыпка песком с промежуточной трамбовкой 550 мм под парилкой </t>
  </si>
  <si>
    <t>Устройство наплавляемой гидроизоляции</t>
  </si>
  <si>
    <t>Устройство столбов 400х400</t>
  </si>
  <si>
    <t>Устройство перегородок в пол кирпича</t>
  </si>
  <si>
    <t>мп</t>
  </si>
  <si>
    <t>Устройство Вентканалов,дымоходов</t>
  </si>
  <si>
    <t>Уточнение по месту</t>
  </si>
  <si>
    <t xml:space="preserve">Кирпичная кладка несущих стен и фронтонов в 1.5 кирпича  2.1 NF </t>
  </si>
  <si>
    <t>Устройство перекрытия 3 -го этажа 200мм( армирование сетки  200*200 мм в два уровня, принятие бетона с уплотнением глубинным вибратором, рейкой, снятие-установка  опалубки)</t>
  </si>
  <si>
    <t>Устройство бетонных столбов  300*300*600 под веранду</t>
  </si>
  <si>
    <t>Устройство плиты фундамента 150 мм внутри ленточного по обратной засыпке(опалубки не нужно)</t>
  </si>
  <si>
    <t xml:space="preserve"> Устройство армопояса </t>
  </si>
  <si>
    <t>Устройство холодной фальцевой кровли (антисептирование,мауэрлат,прогоны,стропильная система , гидроизоляция , контробрешетка, обрешетка, цветное фальцевое покрытие</t>
  </si>
  <si>
    <t>Засыпка керамзитом по плите толщиной 550 мм, с проливкой цементным молоком</t>
  </si>
  <si>
    <t>Устройство бетонной армированной стяжки с уплотнением вибратором  100 мм</t>
  </si>
  <si>
    <t>Всего 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</si>
</sst>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0">
    <font>
      <sz val="12"/>
      <name val="Arial Cyr"/>
      <family val="2"/>
    </font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8" fontId="2" fillId="0" borderId="23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28575</xdr:colOff>
      <xdr:row>20</xdr:row>
      <xdr:rowOff>19050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7362825" y="7162800"/>
          <a:ext cx="285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28575</xdr:rowOff>
    </xdr:from>
    <xdr:to>
      <xdr:col>5</xdr:col>
      <xdr:colOff>28575</xdr:colOff>
      <xdr:row>20</xdr:row>
      <xdr:rowOff>95250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7362825" y="86487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28</xdr:row>
      <xdr:rowOff>76200</xdr:rowOff>
    </xdr:from>
    <xdr:to>
      <xdr:col>4</xdr:col>
      <xdr:colOff>247650</xdr:colOff>
      <xdr:row>29</xdr:row>
      <xdr:rowOff>190500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7229475" y="91344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35</xdr:row>
      <xdr:rowOff>95250</xdr:rowOff>
    </xdr:from>
    <xdr:to>
      <xdr:col>4</xdr:col>
      <xdr:colOff>247650</xdr:colOff>
      <xdr:row>37</xdr:row>
      <xdr:rowOff>19050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7229475" y="10877550"/>
          <a:ext cx="28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781050</xdr:colOff>
      <xdr:row>2</xdr:row>
      <xdr:rowOff>114300</xdr:rowOff>
    </xdr:from>
    <xdr:to>
      <xdr:col>3</xdr:col>
      <xdr:colOff>828675</xdr:colOff>
      <xdr:row>3</xdr:row>
      <xdr:rowOff>76200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6534150" y="164782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Zeros="0" tabSelected="1" showOutlineSymbols="0" zoomScale="75" zoomScaleNormal="75" zoomScaleSheetLayoutView="75" zoomScalePageLayoutView="0" workbookViewId="0" topLeftCell="A13">
      <selection activeCell="G28" sqref="G28"/>
    </sheetView>
  </sheetViews>
  <sheetFormatPr defaultColWidth="8.796875" defaultRowHeight="15"/>
  <cols>
    <col min="1" max="1" width="3.59765625" style="1" customWidth="1"/>
    <col min="2" max="2" width="3.296875" style="1" customWidth="1"/>
    <col min="3" max="3" width="51.09765625" style="15" customWidth="1"/>
    <col min="4" max="4" width="8.296875" style="1" customWidth="1"/>
    <col min="5" max="5" width="11" style="1" customWidth="1"/>
    <col min="6" max="6" width="11.09765625" style="1" customWidth="1"/>
    <col min="7" max="7" width="12.3984375" style="1" customWidth="1"/>
    <col min="8" max="8" width="11.59765625" style="1" customWidth="1"/>
    <col min="9" max="16384" width="8.8984375" style="1" customWidth="1"/>
  </cols>
  <sheetData>
    <row r="1" ht="39" customHeight="1" thickBot="1"/>
    <row r="2" spans="2:7" s="14" customFormat="1" ht="30" customHeight="1" thickBot="1">
      <c r="B2" s="32" t="s">
        <v>1</v>
      </c>
      <c r="C2" s="33" t="s">
        <v>13</v>
      </c>
      <c r="D2" s="34" t="s">
        <v>2</v>
      </c>
      <c r="E2" s="33" t="s">
        <v>3</v>
      </c>
      <c r="F2" s="34" t="s">
        <v>14</v>
      </c>
      <c r="G2" s="33" t="s">
        <v>15</v>
      </c>
    </row>
    <row r="3" spans="2:7" ht="31.5" customHeight="1">
      <c r="B3" s="29"/>
      <c r="C3" s="41" t="s">
        <v>16</v>
      </c>
      <c r="D3" s="30"/>
      <c r="E3" s="30"/>
      <c r="F3" s="30"/>
      <c r="G3" s="31"/>
    </row>
    <row r="4" spans="2:11" ht="27.75" customHeight="1">
      <c r="B4" s="38">
        <v>1</v>
      </c>
      <c r="C4" s="39" t="s">
        <v>19</v>
      </c>
      <c r="D4" s="10" t="s">
        <v>4</v>
      </c>
      <c r="E4" s="11">
        <v>15</v>
      </c>
      <c r="F4" s="12">
        <v>0</v>
      </c>
      <c r="G4" s="17">
        <f aca="true" t="shared" si="0" ref="G4:G10">E4*F4</f>
        <v>0</v>
      </c>
      <c r="K4" s="2"/>
    </row>
    <row r="5" spans="2:7" ht="33.75" customHeight="1">
      <c r="B5" s="38">
        <v>2</v>
      </c>
      <c r="C5" s="39" t="s">
        <v>20</v>
      </c>
      <c r="D5" s="10" t="s">
        <v>4</v>
      </c>
      <c r="E5" s="11">
        <v>17</v>
      </c>
      <c r="F5" s="12">
        <v>0</v>
      </c>
      <c r="G5" s="17">
        <f t="shared" si="0"/>
        <v>0</v>
      </c>
    </row>
    <row r="6" spans="2:7" ht="33.75" customHeight="1">
      <c r="B6" s="38">
        <v>3</v>
      </c>
      <c r="C6" s="39" t="s">
        <v>21</v>
      </c>
      <c r="D6" s="10" t="s">
        <v>0</v>
      </c>
      <c r="E6" s="11">
        <v>4.4</v>
      </c>
      <c r="F6" s="12">
        <v>0</v>
      </c>
      <c r="G6" s="17">
        <f t="shared" si="0"/>
        <v>0</v>
      </c>
    </row>
    <row r="7" spans="2:7" ht="33.75" customHeight="1">
      <c r="B7" s="38">
        <v>4</v>
      </c>
      <c r="C7" s="39" t="s">
        <v>5</v>
      </c>
      <c r="D7" s="10" t="s">
        <v>4</v>
      </c>
      <c r="E7" s="11">
        <v>7.3</v>
      </c>
      <c r="F7" s="12">
        <v>0</v>
      </c>
      <c r="G7" s="17">
        <f t="shared" si="0"/>
        <v>0</v>
      </c>
    </row>
    <row r="8" spans="2:11" ht="25.5" customHeight="1">
      <c r="B8" s="38">
        <v>5</v>
      </c>
      <c r="C8" s="39" t="s">
        <v>22</v>
      </c>
      <c r="D8" s="10" t="s">
        <v>4</v>
      </c>
      <c r="E8" s="11">
        <v>27</v>
      </c>
      <c r="F8" s="12">
        <v>0</v>
      </c>
      <c r="G8" s="17">
        <f t="shared" si="0"/>
        <v>0</v>
      </c>
      <c r="K8" s="3"/>
    </row>
    <row r="9" spans="2:11" ht="26.25" customHeight="1">
      <c r="B9" s="38">
        <v>6</v>
      </c>
      <c r="C9" s="39" t="s">
        <v>30</v>
      </c>
      <c r="D9" s="10" t="s">
        <v>6</v>
      </c>
      <c r="E9" s="11">
        <v>6</v>
      </c>
      <c r="F9" s="12">
        <v>0</v>
      </c>
      <c r="G9" s="17">
        <f t="shared" si="0"/>
        <v>0</v>
      </c>
      <c r="K9" s="3"/>
    </row>
    <row r="10" spans="2:11" ht="36.75" customHeight="1" thickBot="1">
      <c r="B10" s="38">
        <v>7</v>
      </c>
      <c r="C10" s="39" t="s">
        <v>31</v>
      </c>
      <c r="D10" s="10" t="s">
        <v>0</v>
      </c>
      <c r="E10" s="11">
        <v>7.2</v>
      </c>
      <c r="F10" s="12">
        <v>0</v>
      </c>
      <c r="G10" s="35">
        <f t="shared" si="0"/>
        <v>0</v>
      </c>
      <c r="K10" s="3"/>
    </row>
    <row r="11" spans="2:7" ht="15.75" thickBot="1">
      <c r="B11" s="18"/>
      <c r="C11" s="26" t="s">
        <v>18</v>
      </c>
      <c r="D11" s="10"/>
      <c r="E11" s="10"/>
      <c r="G11" s="37">
        <f>SUM(G4:G10)</f>
        <v>0</v>
      </c>
    </row>
    <row r="12" spans="2:7" ht="36.75" customHeight="1">
      <c r="B12" s="16"/>
      <c r="C12" s="40" t="s">
        <v>17</v>
      </c>
      <c r="D12" s="9"/>
      <c r="E12" s="10"/>
      <c r="F12" s="11"/>
      <c r="G12" s="36">
        <v>0</v>
      </c>
    </row>
    <row r="13" spans="2:7" ht="37.5" customHeight="1">
      <c r="B13" s="38">
        <v>1</v>
      </c>
      <c r="C13" s="39" t="s">
        <v>28</v>
      </c>
      <c r="D13" s="10" t="s">
        <v>0</v>
      </c>
      <c r="E13" s="11">
        <v>20</v>
      </c>
      <c r="F13" s="11">
        <v>0</v>
      </c>
      <c r="G13" s="19">
        <f>E13*F13</f>
        <v>0</v>
      </c>
    </row>
    <row r="14" spans="2:10" ht="24" customHeight="1">
      <c r="B14" s="38">
        <v>2</v>
      </c>
      <c r="C14" s="39" t="s">
        <v>23</v>
      </c>
      <c r="D14" s="10" t="s">
        <v>25</v>
      </c>
      <c r="E14" s="11"/>
      <c r="F14" s="11"/>
      <c r="G14" s="19"/>
      <c r="H14" s="27" t="s">
        <v>27</v>
      </c>
      <c r="I14" s="28"/>
      <c r="J14" s="28"/>
    </row>
    <row r="15" spans="2:10" ht="26.25" customHeight="1">
      <c r="B15" s="38">
        <v>3</v>
      </c>
      <c r="C15" s="39" t="s">
        <v>24</v>
      </c>
      <c r="D15" s="10" t="s">
        <v>4</v>
      </c>
      <c r="E15" s="11"/>
      <c r="F15" s="11"/>
      <c r="G15" s="19"/>
      <c r="H15" s="27"/>
      <c r="I15" s="28"/>
      <c r="J15" s="28"/>
    </row>
    <row r="16" spans="2:10" ht="27" customHeight="1">
      <c r="B16" s="38">
        <v>4</v>
      </c>
      <c r="C16" s="39" t="s">
        <v>26</v>
      </c>
      <c r="D16" s="10" t="s">
        <v>25</v>
      </c>
      <c r="E16" s="11"/>
      <c r="F16" s="11"/>
      <c r="G16" s="19"/>
      <c r="H16" s="27"/>
      <c r="I16" s="28"/>
      <c r="J16" s="28"/>
    </row>
    <row r="17" spans="2:7" ht="78.75" customHeight="1">
      <c r="B17" s="38">
        <v>5</v>
      </c>
      <c r="C17" s="39" t="s">
        <v>29</v>
      </c>
      <c r="D17" s="10" t="s">
        <v>0</v>
      </c>
      <c r="E17" s="10">
        <v>25</v>
      </c>
      <c r="F17" s="11">
        <v>0</v>
      </c>
      <c r="G17" s="19">
        <f>E17*F17</f>
        <v>0</v>
      </c>
    </row>
    <row r="18" spans="2:7" ht="24" customHeight="1">
      <c r="B18" s="38">
        <v>5</v>
      </c>
      <c r="C18" s="39" t="s">
        <v>32</v>
      </c>
      <c r="D18" s="10" t="s">
        <v>7</v>
      </c>
      <c r="E18" s="13">
        <v>55</v>
      </c>
      <c r="F18" s="11">
        <v>0</v>
      </c>
      <c r="G18" s="19">
        <f>E18*F18</f>
        <v>0</v>
      </c>
    </row>
    <row r="19" spans="2:7" ht="69" customHeight="1">
      <c r="B19" s="38">
        <v>6</v>
      </c>
      <c r="C19" s="39" t="s">
        <v>33</v>
      </c>
      <c r="D19" s="10" t="s">
        <v>8</v>
      </c>
      <c r="E19" s="13">
        <v>250</v>
      </c>
      <c r="F19" s="11">
        <v>0</v>
      </c>
      <c r="G19" s="19">
        <f aca="true" t="shared" si="1" ref="G19:G25">E19*F19</f>
        <v>0</v>
      </c>
    </row>
    <row r="20" spans="2:7" ht="21.75" customHeight="1">
      <c r="B20" s="38">
        <v>7</v>
      </c>
      <c r="C20" s="39" t="s">
        <v>22</v>
      </c>
      <c r="D20" s="10" t="s">
        <v>9</v>
      </c>
      <c r="E20" s="10">
        <v>140</v>
      </c>
      <c r="F20" s="11">
        <v>0</v>
      </c>
      <c r="G20" s="19">
        <f t="shared" si="1"/>
        <v>0</v>
      </c>
    </row>
    <row r="21" spans="2:7" ht="40.5" customHeight="1">
      <c r="B21" s="38">
        <v>8</v>
      </c>
      <c r="C21" s="39" t="s">
        <v>34</v>
      </c>
      <c r="D21" s="10" t="s">
        <v>0</v>
      </c>
      <c r="E21" s="10">
        <v>60</v>
      </c>
      <c r="F21" s="11">
        <v>0</v>
      </c>
      <c r="G21" s="19">
        <f t="shared" si="1"/>
        <v>0</v>
      </c>
    </row>
    <row r="22" spans="2:7" ht="54.75" customHeight="1">
      <c r="B22" s="38">
        <v>9</v>
      </c>
      <c r="C22" s="39" t="s">
        <v>10</v>
      </c>
      <c r="D22" s="10" t="s">
        <v>0</v>
      </c>
      <c r="E22" s="13">
        <v>35</v>
      </c>
      <c r="F22" s="11">
        <v>0</v>
      </c>
      <c r="G22" s="19">
        <f t="shared" si="1"/>
        <v>0</v>
      </c>
    </row>
    <row r="23" spans="2:7" ht="34.5" customHeight="1">
      <c r="B23" s="38">
        <v>10</v>
      </c>
      <c r="C23" s="39" t="s">
        <v>12</v>
      </c>
      <c r="D23" s="10" t="s">
        <v>4</v>
      </c>
      <c r="E23" s="13">
        <v>150</v>
      </c>
      <c r="F23" s="11">
        <v>0</v>
      </c>
      <c r="G23" s="19">
        <f t="shared" si="1"/>
        <v>0</v>
      </c>
    </row>
    <row r="24" spans="2:7" ht="17.25" customHeight="1" hidden="1">
      <c r="B24" s="38">
        <v>11</v>
      </c>
      <c r="C24" s="39" t="s">
        <v>11</v>
      </c>
      <c r="D24" s="10" t="s">
        <v>4</v>
      </c>
      <c r="E24" s="13">
        <v>30</v>
      </c>
      <c r="F24" s="11">
        <v>0</v>
      </c>
      <c r="G24" s="19">
        <f t="shared" si="1"/>
        <v>0</v>
      </c>
    </row>
    <row r="25" spans="2:7" ht="55.5" customHeight="1">
      <c r="B25" s="38">
        <v>13</v>
      </c>
      <c r="C25" s="39" t="s">
        <v>35</v>
      </c>
      <c r="D25" s="10" t="s">
        <v>0</v>
      </c>
      <c r="E25" s="10">
        <v>16</v>
      </c>
      <c r="F25" s="11">
        <v>0</v>
      </c>
      <c r="G25" s="19">
        <f t="shared" si="1"/>
        <v>0</v>
      </c>
    </row>
    <row r="26" spans="2:7" ht="15">
      <c r="B26" s="20"/>
      <c r="C26" s="8" t="s">
        <v>18</v>
      </c>
      <c r="D26" s="7"/>
      <c r="E26" s="7"/>
      <c r="G26" s="21">
        <f>SUM(G13:G25)</f>
        <v>0</v>
      </c>
    </row>
    <row r="27" spans="2:7" ht="15.75" thickBot="1">
      <c r="B27" s="22"/>
      <c r="C27" s="42" t="s">
        <v>36</v>
      </c>
      <c r="D27" s="23"/>
      <c r="E27" s="23"/>
      <c r="F27" s="24"/>
      <c r="G27" s="25">
        <f>G26+G11</f>
        <v>0</v>
      </c>
    </row>
  </sheetData>
  <sheetProtection selectLockedCells="1" selectUnlockedCells="1"/>
  <mergeCells count="1">
    <mergeCell ref="H14:J16"/>
  </mergeCells>
  <printOptions horizontalCentered="1"/>
  <pageMargins left="0.39375" right="0.39375" top="0.9840277777777777" bottom="0.39375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1"/>
  <sheetViews>
    <sheetView showZeros="0" showOutlineSymbols="0" zoomScale="75" zoomScaleNormal="75" zoomScaleSheetLayoutView="75" zoomScalePageLayoutView="0" workbookViewId="0" topLeftCell="A1">
      <selection activeCell="G7" sqref="G7"/>
    </sheetView>
  </sheetViews>
  <sheetFormatPr defaultColWidth="8.796875" defaultRowHeight="19.5" customHeight="1"/>
  <cols>
    <col min="1" max="1" width="5.296875" style="4" customWidth="1"/>
    <col min="2" max="2" width="8.296875" style="4" customWidth="1"/>
    <col min="3" max="3" width="46.796875" style="4" customWidth="1"/>
    <col min="4" max="4" width="13.296875" style="4" customWidth="1"/>
    <col min="5" max="5" width="13.796875" style="4" customWidth="1"/>
    <col min="6" max="7" width="11.09765625" style="4" customWidth="1"/>
    <col min="8" max="8" width="8.8984375" style="5" customWidth="1"/>
    <col min="9" max="9" width="11.59765625" style="5" customWidth="1"/>
    <col min="10" max="16384" width="8.8984375" style="5" customWidth="1"/>
  </cols>
  <sheetData>
    <row r="1" ht="19.5" customHeight="1">
      <c r="C1" s="6"/>
    </row>
    <row r="2" ht="101.25" customHeight="1"/>
    <row r="3" ht="20.25" customHeight="1"/>
    <row r="4" ht="20.25" customHeight="1"/>
    <row r="5" ht="18.75" customHeight="1"/>
    <row r="6" ht="18.75" customHeight="1"/>
    <row r="7" ht="18.75" customHeight="1"/>
    <row r="8" ht="18.75" customHeight="1"/>
    <row r="9" ht="87" customHeight="1"/>
    <row r="10" ht="59.25" customHeight="1"/>
    <row r="11" ht="17.25" customHeight="1"/>
    <row r="12" ht="31.5" customHeight="1"/>
    <row r="13" ht="16.5" customHeight="1"/>
    <row r="14" ht="18.75" customHeight="1"/>
    <row r="15" ht="33" customHeight="1"/>
    <row r="16" ht="15.75" customHeight="1"/>
    <row r="17" ht="18.75" customHeight="1"/>
    <row r="18" ht="15.75" customHeight="1"/>
    <row r="19" ht="18.75" customHeight="1"/>
    <row r="20" ht="15.75" customHeight="1"/>
    <row r="21" ht="15.75" customHeight="1"/>
    <row r="22" ht="18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8.75" customHeight="1"/>
    <row r="31" ht="32.25" customHeight="1"/>
    <row r="32" ht="18.75" customHeight="1"/>
    <row r="33" ht="15.75" customHeight="1"/>
    <row r="34" ht="15.75" customHeight="1"/>
    <row r="35" ht="18.75" customHeight="1"/>
    <row r="36" ht="15.75" customHeight="1"/>
    <row r="37" ht="16.5" customHeight="1"/>
    <row r="38" ht="16.5" customHeight="1"/>
    <row r="39" ht="15.75" customHeight="1"/>
    <row r="40" ht="18.75" customHeight="1"/>
    <row r="41" ht="6" customHeight="1"/>
    <row r="42" ht="16.5" customHeight="1"/>
    <row r="43" ht="15.75" customHeight="1"/>
    <row r="44" ht="15.75" customHeight="1"/>
    <row r="45" ht="15.75" customHeight="1"/>
    <row r="46" ht="16.5" customHeight="1"/>
    <row r="47" ht="16.5" customHeight="1"/>
    <row r="48" ht="16.5" customHeight="1"/>
    <row r="49" ht="16.5" customHeight="1"/>
  </sheetData>
  <sheetProtection selectLockedCells="1" selectUnlockedCells="1"/>
  <printOptions horizontalCentered="1"/>
  <pageMargins left="0.39375" right="0.39375" top="0.9840277777777777" bottom="0.39375" header="0.5118055555555555" footer="0.5118055555555555"/>
  <pageSetup fitToHeight="0" fitToWidth="1" horizontalDpi="300" verticalDpi="300" orientation="portrait" paperSize="9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showOutlineSymbols="0" zoomScalePageLayoutView="0" workbookViewId="0" topLeftCell="A1">
      <selection activeCell="A1" sqref="A1"/>
    </sheetView>
  </sheetViews>
  <sheetFormatPr defaultColWidth="8.79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Киреев Илья</cp:lastModifiedBy>
  <cp:lastPrinted>2014-10-20T14:24:54Z</cp:lastPrinted>
  <dcterms:created xsi:type="dcterms:W3CDTF">2015-06-20T10:41:06Z</dcterms:created>
  <dcterms:modified xsi:type="dcterms:W3CDTF">2015-07-16T10:47:18Z</dcterms:modified>
  <cp:category/>
  <cp:version/>
  <cp:contentType/>
  <cp:contentStatus/>
</cp:coreProperties>
</file>