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checkCompatibility="1" autoCompressPictures="0"/>
  <bookViews>
    <workbookView xWindow="20" yWindow="0" windowWidth="28780" windowHeight="16380"/>
  </bookViews>
  <sheets>
    <sheet name="Смета &quot;ЭЛЕКТРОН&quot;" sheetId="18" r:id="rId1"/>
  </sheets>
  <definedNames>
    <definedName name="_xlnm._FilterDatabase" localSheetId="0" hidden="1">'Смета "ЭЛЕКТРОН"'!$A$13:$F$200</definedName>
    <definedName name="Автомоб_комплекты" localSheetId="0">#REF!</definedName>
    <definedName name="Автомоб_комплекты">#REF!</definedName>
    <definedName name="Адаптеры" localSheetId="0">#REF!</definedName>
    <definedName name="Адаптеры">#REF!</definedName>
    <definedName name="Аккумуляторы" localSheetId="0">#REF!</definedName>
    <definedName name="Аккумуляторы">#REF!</definedName>
    <definedName name="Антенны_рем_GSM" localSheetId="0">#REF!</definedName>
    <definedName name="Антенны_рем_GSM">#REF!</definedName>
    <definedName name="Антенны_рем_NMT" localSheetId="0">#REF!</definedName>
    <definedName name="Антенны_рем_NMT">#REF!</definedName>
    <definedName name="Антенны_GSM900" localSheetId="0">#REF!</definedName>
    <definedName name="Антенны_GSM900">#REF!</definedName>
    <definedName name="Антенны_NMT450" localSheetId="0">#REF!</definedName>
    <definedName name="Антенны_NMT450">#REF!</definedName>
    <definedName name="Бу_телефоны" localSheetId="0">#REF!</definedName>
    <definedName name="Бу_телефоны">#REF!</definedName>
    <definedName name="Гарнитуры" localSheetId="0">#REF!</definedName>
    <definedName name="Гарнитуры">#REF!</definedName>
    <definedName name="Держатели" localSheetId="0">#REF!</definedName>
    <definedName name="Держатели">#REF!</definedName>
    <definedName name="Зу_от_прикуривателя" localSheetId="0">#REF!</definedName>
    <definedName name="Зу_от_прикуривателя">#REF!</definedName>
    <definedName name="Зу_от_сети" localSheetId="0">#REF!</definedName>
    <definedName name="Зу_от_сети">#REF!</definedName>
    <definedName name="Инструкции" localSheetId="0">#REF!</definedName>
    <definedName name="Инструкции">#REF!</definedName>
    <definedName name="Клипсы" localSheetId="0">#REF!</definedName>
    <definedName name="Клипсы">#REF!</definedName>
    <definedName name="Панели" localSheetId="0">#REF!</definedName>
    <definedName name="Панели">#REF!</definedName>
    <definedName name="Чехлы_BL" localSheetId="0">#REF!</definedName>
    <definedName name="Чехлы_BL">#REF!</definedName>
    <definedName name="Чехлы_DF" localSheetId="0">#REF!</definedName>
    <definedName name="Чехлы_DF">#REF!</definedName>
    <definedName name="Чехлы_Elina" localSheetId="0">#REF!</definedName>
    <definedName name="Чехлы_Elina">#REF!</definedName>
    <definedName name="Чехлы_IS_000" localSheetId="0">#REF!</definedName>
    <definedName name="Чехлы_IS_000">#REF!</definedName>
    <definedName name="Чехлы_IS_200" localSheetId="0">#REF!</definedName>
    <definedName name="Чехлы_IS_200">#REF!</definedName>
    <definedName name="Чехлы_IS_600" localSheetId="0">#REF!</definedName>
    <definedName name="Чехлы_IS_600">#REF!</definedName>
    <definedName name="Чехлы_Pipl" localSheetId="0">#REF!</definedName>
    <definedName name="Чехлы_Pipl">#REF!</definedName>
    <definedName name="_xlnm.Print_Area" localSheetId="0">'Смета "ЭЛЕКТРОН"'!$A$1:$F$205</definedName>
    <definedName name="_xlnm.Print_Titles" localSheetId="0">'Смета "ЭЛЕКТРОН"'!$10:$12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8" l="1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</calcChain>
</file>

<file path=xl/sharedStrings.xml><?xml version="1.0" encoding="utf-8"?>
<sst xmlns="http://schemas.openxmlformats.org/spreadsheetml/2006/main" count="372" uniqueCount="181">
  <si>
    <t>Ед. измер.</t>
  </si>
  <si>
    <t>Цена</t>
  </si>
  <si>
    <t>Грунтование основания</t>
  </si>
  <si>
    <t>шт.</t>
  </si>
  <si>
    <t>м.кв.</t>
  </si>
  <si>
    <t>м.пог.</t>
  </si>
  <si>
    <t>Установка точки подключения ХВС,ГВС (водорозетки) с прокладкой трубопроводов от узла учета</t>
  </si>
  <si>
    <t>Монтаж временного освещения</t>
  </si>
  <si>
    <t>Прокладка кабеля открытая с креплением монтажной лентой</t>
  </si>
  <si>
    <t>Разделка и присоединение жил в зажимах аппаратов фурнитуры</t>
  </si>
  <si>
    <t>Протяжка кабеля в пластиковую гофру</t>
  </si>
  <si>
    <t>Монтаж электрического щита</t>
  </si>
  <si>
    <t>Монтаж автоматов и коммутация</t>
  </si>
  <si>
    <t>Монтаж счетчика</t>
  </si>
  <si>
    <t>Монтаж звонка</t>
  </si>
  <si>
    <t>Монтаж выключателей</t>
  </si>
  <si>
    <t>Монтаж розеток</t>
  </si>
  <si>
    <t>Облицовка крупноформатным (свыше 298х298 мм) керамическим гранитом по подготовленному основанию</t>
  </si>
  <si>
    <t>Установка малярной сетки</t>
  </si>
  <si>
    <t>Оклейка потолков обоями типа флизелин</t>
  </si>
  <si>
    <t>Окрашивание водными красками: 2 слоя</t>
  </si>
  <si>
    <t>Оклейка откосов обоями типа флизелин</t>
  </si>
  <si>
    <t>Облицовочные работы:</t>
  </si>
  <si>
    <t>Шпатлевание (2 прохода) швовГКЛ, с проклеиванием серпянкой</t>
  </si>
  <si>
    <t>Оклейка стен обоями типа флизелин</t>
  </si>
  <si>
    <t>Подготовка основания (шпатлевание мелкодисперсной финишной шпатлевкой, ошкуривание) под чистовую окраску</t>
  </si>
  <si>
    <t>Установка штукатурной сетки</t>
  </si>
  <si>
    <t>Штукатурные работы:</t>
  </si>
  <si>
    <t>ПОЛЫ:</t>
  </si>
  <si>
    <t>СТЕНЫ:</t>
  </si>
  <si>
    <t>ПОТОЛКИ:</t>
  </si>
  <si>
    <t>ЭЛЕКТРИКА:</t>
  </si>
  <si>
    <t>Электрические работы подготовка:</t>
  </si>
  <si>
    <t>Электрические работы установка:</t>
  </si>
  <si>
    <t>САНТЕХНИКА:</t>
  </si>
  <si>
    <t>Сантехнические работы по ХВС, ГВС, канализации подготовка:</t>
  </si>
  <si>
    <t xml:space="preserve">Установка встроенных бачков, для унитазов. </t>
  </si>
  <si>
    <t xml:space="preserve">Установка водогрея </t>
  </si>
  <si>
    <t>Подключение кухонной мойки</t>
  </si>
  <si>
    <t>Подключение стиральной машины</t>
  </si>
  <si>
    <t>Подключение посудомоечной машины</t>
  </si>
  <si>
    <t>Установка душевой лейки</t>
  </si>
  <si>
    <t>Установка полотенцесушителя</t>
  </si>
  <si>
    <t>Установка раковины, стандартной</t>
  </si>
  <si>
    <t>Сантехнические работы установка приборов:</t>
  </si>
  <si>
    <t>Монтаж канализационной системы, без врезки в стояк</t>
  </si>
  <si>
    <t>Устройство гидроизоляции: готовыми составами</t>
  </si>
  <si>
    <t>Выравнивание самонивелирующимися смесями слоем: до 10 мм</t>
  </si>
  <si>
    <t>Монтаж регуляторов теплого пола</t>
  </si>
  <si>
    <t>Монтаж нагревательных элементов теплого пола: маты</t>
  </si>
  <si>
    <t>Установка порогов</t>
  </si>
  <si>
    <t>Установка упоров дверей: в пол</t>
  </si>
  <si>
    <t>Общестроительные работы:</t>
  </si>
  <si>
    <t>Демонтаж простенка балконного проема: кирпич</t>
  </si>
  <si>
    <t>Общестроительные работы демонтаж:</t>
  </si>
  <si>
    <t>Общестроительные работы ГКЛ:</t>
  </si>
  <si>
    <t>ПРОЧИЕ РАБОТЫ:</t>
  </si>
  <si>
    <t>Установка наличников дверей</t>
  </si>
  <si>
    <t>Установка доборов дверей</t>
  </si>
  <si>
    <t>Устройство закладных</t>
  </si>
  <si>
    <t>Настил утеплителя 100 мм., пенополистерол</t>
  </si>
  <si>
    <t>Установка дверных блоков, одностворчатых, в сборе, без доборов, стоимостью до 20 т.руб.: в подготовленный проем</t>
  </si>
  <si>
    <t>Установка смесителя душевой зоны</t>
  </si>
  <si>
    <t>Установка скрытой части смесителя душа, I-BOX</t>
  </si>
  <si>
    <t>Установка вентиляторов, с установкой фланца, без расширения вентиляционного отверстия</t>
  </si>
  <si>
    <t>Установка смесителя раковины, ванной, стандартные</t>
  </si>
  <si>
    <t>Подготовка основания (шпатлевание мелкодисперсной финишной шпатлевкой швов) под декоративную штукатурку</t>
  </si>
  <si>
    <t>Штробление под укладку кабелей 30*30: бетон</t>
  </si>
  <si>
    <t>Штробление под укладку кабелей 30*30: газобетон</t>
  </si>
  <si>
    <t>Проход несущей стены бетон, сверление 20 мм. Х 250 мм.</t>
  </si>
  <si>
    <t>Изготовление гнезд под монтажные коробки 70: бетон</t>
  </si>
  <si>
    <t>Изготовление гнезд под монтажные коробки 70: газобетон</t>
  </si>
  <si>
    <t>Сборка узла учета (по количеству элементов: счетчик, фильтр, редуктор, коллектор, манометр, кран и т.д.) без врезки в стояки</t>
  </si>
  <si>
    <t>НАКЛАДНЫЕ РАСХОДЫ:</t>
  </si>
  <si>
    <t>Подсобные работы</t>
  </si>
  <si>
    <t>Изготовление лесов, подмостей</t>
  </si>
  <si>
    <t>Уборка сухая</t>
  </si>
  <si>
    <t>Сухая уборка после окончания работ</t>
  </si>
  <si>
    <t>Заделка штроб и технологических отверстий</t>
  </si>
  <si>
    <t>Изготовление подиума душевой кабины: газобетон</t>
  </si>
  <si>
    <t>Облицовка крупноформатным (свыше 298х298 мм) керамическим гранитом по подготовленному основанию: по сложному рисунку, из нескольких видов плитки</t>
  </si>
  <si>
    <t>Облицовка среднеформатной (298х298 мм) керамической плиткой по подготовленному основанию</t>
  </si>
  <si>
    <t>Демонтаж перегородок, из газобетона</t>
  </si>
  <si>
    <t>Подготовка основания (шпатлевание, ошкуривание) под декоративные обои: 2 слоя</t>
  </si>
  <si>
    <t>Монтаж ступени подвесной конструкции по металлическому каркасу, из гипсокартона в один слой: прямолинейные</t>
  </si>
  <si>
    <t>Монтаж ступени подвесной конструкции по металлическому каркасу, из гипсокартона в один слой: криволинейные</t>
  </si>
  <si>
    <t>Установка люстр: стандартных в сборе</t>
  </si>
  <si>
    <t>Установка светильников с лампой дневного света: скрытая установка</t>
  </si>
  <si>
    <t>Штробление под укладку трубопроводов 50*50: бетон</t>
  </si>
  <si>
    <t>Монтаж унитаза, подвесного</t>
  </si>
  <si>
    <t>Стоимость неучтенных в смете работ согласовывается сторонами дополнительно.</t>
  </si>
  <si>
    <t>Изготовление армированной стяжки, 50 мм.: гидроизоляция, армирование, маяки, заливка, укрыв</t>
  </si>
  <si>
    <t>Оштукатуривание откосов гипсовыми составами, 1 слоем: до 25 мм</t>
  </si>
  <si>
    <t>Монтаж плоских подвесных конструкций по металлическому каркасу, из гипсокартона в один слой: одноуровневый</t>
  </si>
  <si>
    <t>Установка светильников настенных, бра, потолочных наружних и т.д.</t>
  </si>
  <si>
    <t>Вкратце основные пункты соглашения о выполнении работ:</t>
  </si>
  <si>
    <t>Облицовка крупноформатным (свыше 298х298 мм) керамическим гранитом по подготовленному основанию: простая укладка</t>
  </si>
  <si>
    <t>Облицовка мелкоформатной (20х20 мм) плиткой (стандартной мозаикой) по подготовленному основанию: простая укладка</t>
  </si>
  <si>
    <t>Облицовка мелкоформатной (20х20 мм) плиткой (стандартной мозаикой) по подготовленному основанию: подиума душевой кабины</t>
  </si>
  <si>
    <t>Демонтаж перегородок, из деревянного основания, оштукатуренного по дранке</t>
  </si>
  <si>
    <t>Монтаж перегородок из газобетонных (гипсовых) блоков, прямолинейные</t>
  </si>
  <si>
    <t>Монтаж перегородок из газобетонных (гипсовых) блоков, криволинейные по лекалам (шаблонам)</t>
  </si>
  <si>
    <t>Монтаж прямолинейных коробов: газобетонные (гипсовые) блоки</t>
  </si>
  <si>
    <t>Оштукатуривание (механизированное) стен гипсовыми составами, 1 слоем: до 25 мм</t>
  </si>
  <si>
    <t>Штукатурные работы стены:</t>
  </si>
  <si>
    <t>Штукатурные работы откосы:</t>
  </si>
  <si>
    <t>Облицовка мелкоформатной (20х20 мм) плиткой (стандартной мозаикой) по подготовленному основанию</t>
  </si>
  <si>
    <t>Облицовка мелкоформатной (20х20 мм) плиткой (стандартной мозаикой) по подготовленному основанию: ниш или коробов</t>
  </si>
  <si>
    <t>Монтаж металлических профилей для плитки, углы</t>
  </si>
  <si>
    <t>Подготовка основания (шпатлевание, ошкуривание) под оклейку флизелиновыми обоями: 2 слоя</t>
  </si>
  <si>
    <t>Малярные работы, стены под декоративную штукатурку:</t>
  </si>
  <si>
    <t>Малярные работы, стены под декоративные обои:</t>
  </si>
  <si>
    <t>Оклейка стен стандартными виниловыми обоями</t>
  </si>
  <si>
    <t>Малярные работы, откосы:</t>
  </si>
  <si>
    <t>Оштукатуривание механизированное потолков гипсовыми составами, 1 слоем: до 20 мм</t>
  </si>
  <si>
    <t>Подготовка основания (шпатлевание, ошкуривание) под оклеивание флизелиновыми обоями: одноуровневые потолки, 2 слоя</t>
  </si>
  <si>
    <t>Малярные работы, потолки под окраску:</t>
  </si>
  <si>
    <t>Подготовка основания (шпатлевание, ошкуривание) под оклеивание флизелиновыми обоями: короба, 2 слоя</t>
  </si>
  <si>
    <t>Оклейка ступеней обоями типа флизелин</t>
  </si>
  <si>
    <t>Малярные работы, прямолинейные ступени:</t>
  </si>
  <si>
    <t>Шпатлевание (2 прохода) швов ГКЛ, с проклеиванием серпянкой</t>
  </si>
  <si>
    <t>Установка светильников встроеных точечных 12 В, подготовка</t>
  </si>
  <si>
    <t>Установка светильников встроеных точечных 12 В, установка</t>
  </si>
  <si>
    <t>Устройство вывода кабеля</t>
  </si>
  <si>
    <t>Подключение варочной панели</t>
  </si>
  <si>
    <t>Сантехнические работы по отоплению:</t>
  </si>
  <si>
    <t>Установка точки подключения (водорозетка) радиатора с прокладкой трубопроводов от стояка, со врезкой в стояк</t>
  </si>
  <si>
    <t>Сборка узлов распределения (по количеству элементов)</t>
  </si>
  <si>
    <t>Монтаж радиаторов отопления</t>
  </si>
  <si>
    <t>Штробление под укладку кабелей 30*30: кирпич</t>
  </si>
  <si>
    <t>Штробление под укладку трубопроводов 50*50: газобетон</t>
  </si>
  <si>
    <t>Штробление под укладку трубопроводов 50*50: кирпич</t>
  </si>
  <si>
    <t>н.час</t>
  </si>
  <si>
    <t>Черновые полы:</t>
  </si>
  <si>
    <t>Монтаж плинтусов пластиковых, сквозного крепления</t>
  </si>
  <si>
    <t>Укладка щитового паркета, плавающим способом (бесклеевой клик)</t>
  </si>
  <si>
    <t>Заполнение внутренних углов облицовки силиконом</t>
  </si>
  <si>
    <t>Общестроительные работы, блоки:</t>
  </si>
  <si>
    <t>Общестроительные работы, ГКЛ:</t>
  </si>
  <si>
    <t>Монтаж облицовок по металлическому каркасу, из гипсокартона в один слой: прямолинейные</t>
  </si>
  <si>
    <t>Монтаж коробов по металлическому каркасу, из гипсокартона в один слой: прямолинейные</t>
  </si>
  <si>
    <t>Заполнение каркасов перегородок низкоплотным звукоизоляционным листовым материалом: минеральная вата</t>
  </si>
  <si>
    <t>Галтели монтаж:</t>
  </si>
  <si>
    <t>Галтели отделка:</t>
  </si>
  <si>
    <t>Монтаж галтелей стандартных: распил, приклеивание к стенам и потолкам</t>
  </si>
  <si>
    <t>Шпатлевание швов, углов и примыканий галтелей стандартных, обработка примыкания к потолкам и стенам акриловым герметиком</t>
  </si>
  <si>
    <t>Потолочные розетки, полиуретан:</t>
  </si>
  <si>
    <t>Монтаж потолочных розеток, высверливание отверстия под провод люстры</t>
  </si>
  <si>
    <t>Обработка примыкания к потолкам акриловым герметиком</t>
  </si>
  <si>
    <t>Установка блоков защиты ламп</t>
  </si>
  <si>
    <t>Сборка стандартных люстр</t>
  </si>
  <si>
    <t>Сборка стандартных бра</t>
  </si>
  <si>
    <t>Устройство трапа</t>
  </si>
  <si>
    <t>Установка аксессуаров санузлов</t>
  </si>
  <si>
    <t>Наименование работ</t>
  </si>
  <si>
    <t>Монтаж установочных коробок</t>
  </si>
  <si>
    <t>Монтаж распаечных(распределительных) коробок</t>
  </si>
  <si>
    <t>Номер помещ.</t>
  </si>
  <si>
    <t>Стоимость работ</t>
  </si>
  <si>
    <t>Объем</t>
  </si>
  <si>
    <t>Сумма</t>
  </si>
  <si>
    <t>руб.</t>
  </si>
  <si>
    <t xml:space="preserve">(наименование работ и затрат, наименование объекта) </t>
  </si>
  <si>
    <t>Сумма:</t>
  </si>
  <si>
    <t>на ремонтно-отделочные работы в помещении расположенном  по адресу: _______________________________________________</t>
  </si>
  <si>
    <t>Смета №1</t>
  </si>
  <si>
    <t xml:space="preserve">"________" ____________________                                                                                                           "________" ____________________ </t>
  </si>
  <si>
    <t xml:space="preserve">"________" ____________________                                                                                                                              "________" ____________________ </t>
  </si>
  <si>
    <t>50% поверхности</t>
  </si>
  <si>
    <t>санузлы</t>
  </si>
  <si>
    <t>Облицовка среднеформатным (298х298 мм) керамическим гранитом по подготовленному основанию: простая укладка</t>
  </si>
  <si>
    <t>Облицовка среднеформатным (298х298 мм) керамическим гранитом по подготовленному основанию: по сложному рисунку, из нескольких видов плитки</t>
  </si>
  <si>
    <t>Облицовка среднеформатным (298х298 мм) керамическим гранитом по подготовленному основанию</t>
  </si>
  <si>
    <t>Приложение № 05 к договору подряда №____________________ от 02 сентября 2015 г.</t>
  </si>
  <si>
    <t>Согласовано: Заказчик ____________________________ / _____________________  /                                Утверждаю: Исполнитель _________________________ / ______________ /</t>
  </si>
  <si>
    <t xml:space="preserve">Заказчик:  _____________________________  / ____________________ /                                                                        Исполнитель: ___________________________________  / ___________________ / </t>
  </si>
  <si>
    <t>В договоре фиксируются единичные расценки на виды работ.</t>
  </si>
  <si>
    <t>Итоговая стоимость работ определяется фиксированными расценками на виды работ и фактически выполненными объемами работ.</t>
  </si>
  <si>
    <t>Ефимов Виктор Васильевич, тел. +7-906-240-16-04. Веб сайт: http://www.atomspb.ru Электронный адрес: spbatom@gmail.com</t>
  </si>
  <si>
    <t>По каждому отчету в течение 3 (трех) дней выплачивается 40%, через 10 (десять) дней еще 40%, оставшиеся 20% выплачиваются после завершения всех работ.</t>
  </si>
  <si>
    <t>Выполненные работы оплачиваются поэтапно, по мере выполнения работ на основании отчета, 4 раза в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</si>
</sst>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"/>
  </numFmts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0"/>
      <name val="Lucida Grande CY"/>
      <charset val="204"/>
    </font>
    <font>
      <b/>
      <sz val="10"/>
      <name val="Lucida Grande CY"/>
      <charset val="204"/>
    </font>
    <font>
      <i/>
      <sz val="10"/>
      <name val="Lucida Grande CY"/>
      <charset val="204"/>
    </font>
    <font>
      <b/>
      <i/>
      <sz val="10"/>
      <name val="Lucida Grande CY"/>
      <charset val="204"/>
    </font>
    <font>
      <sz val="9"/>
      <name val="Lucida Grande CY"/>
      <charset val="204"/>
    </font>
    <font>
      <sz val="8"/>
      <name val="Arial Cyr"/>
      <charset val="204"/>
    </font>
    <font>
      <i/>
      <sz val="9"/>
      <name val="Lucida Grande CY"/>
      <charset val="204"/>
    </font>
    <font>
      <i/>
      <sz val="8"/>
      <name val="Lucida Grande CY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</cellStyles>
  <dxfs count="0"/>
  <tableStyles count="0" defaultTableStyle="TableStyleMedium9" defaultPivotStyle="PivotStyleLight16"/>
  <colors>
    <mruColors>
      <color rgb="FF66FFFF"/>
      <color rgb="FFCCFFCC"/>
      <color rgb="FF89E0FF"/>
      <color rgb="FF3FC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view="pageBreakPreview" zoomScale="125" zoomScaleNormal="125" zoomScaleSheetLayoutView="80" zoomScalePageLayoutView="125" workbookViewId="0">
      <pane ySplit="13" topLeftCell="A194" activePane="bottomLeft" state="frozenSplit"/>
      <selection pane="bottomLeft" activeCell="F200" sqref="F200"/>
    </sheetView>
  </sheetViews>
  <sheetFormatPr baseColWidth="10" defaultColWidth="8.7109375" defaultRowHeight="13" x14ac:dyDescent="0"/>
  <cols>
    <col min="1" max="1" width="76.28515625" style="4" customWidth="1"/>
    <col min="2" max="2" width="12.140625" style="4" customWidth="1"/>
    <col min="3" max="4" width="7.7109375" style="4" customWidth="1"/>
    <col min="5" max="5" width="7.7109375" style="1" customWidth="1"/>
    <col min="6" max="6" width="11.140625" style="1" customWidth="1"/>
    <col min="7" max="16384" width="8.7109375" style="1"/>
  </cols>
  <sheetData>
    <row r="1" spans="1:6">
      <c r="A1" s="30" t="s">
        <v>173</v>
      </c>
      <c r="B1" s="30"/>
      <c r="C1" s="30"/>
      <c r="D1" s="30"/>
      <c r="E1" s="30"/>
      <c r="F1" s="30"/>
    </row>
    <row r="2" spans="1:6" ht="6" customHeight="1">
      <c r="A2" s="30"/>
      <c r="B2" s="30"/>
      <c r="C2" s="30"/>
      <c r="D2" s="30"/>
      <c r="E2" s="30"/>
      <c r="F2" s="30"/>
    </row>
    <row r="3" spans="1:6">
      <c r="A3" s="30" t="s">
        <v>174</v>
      </c>
      <c r="B3" s="30"/>
      <c r="C3" s="30"/>
      <c r="D3" s="30"/>
      <c r="E3" s="30"/>
      <c r="F3" s="30"/>
    </row>
    <row r="4" spans="1:6" ht="19" customHeight="1">
      <c r="A4" s="30" t="s">
        <v>166</v>
      </c>
      <c r="B4" s="30"/>
      <c r="C4" s="30"/>
      <c r="D4" s="30"/>
      <c r="E4" s="30"/>
      <c r="F4" s="30"/>
    </row>
    <row r="5" spans="1:6">
      <c r="A5" s="14"/>
      <c r="B5" s="14"/>
      <c r="C5" s="14"/>
      <c r="D5" s="14"/>
      <c r="E5" s="14"/>
      <c r="F5" s="14"/>
    </row>
    <row r="6" spans="1:6">
      <c r="A6" s="31" t="s">
        <v>165</v>
      </c>
      <c r="B6" s="31"/>
      <c r="C6" s="31"/>
      <c r="D6" s="31"/>
      <c r="E6" s="31"/>
      <c r="F6" s="31"/>
    </row>
    <row r="7" spans="1:6">
      <c r="A7" s="31" t="s">
        <v>164</v>
      </c>
      <c r="B7" s="31"/>
      <c r="C7" s="31"/>
      <c r="D7" s="31"/>
      <c r="E7" s="31"/>
      <c r="F7" s="31"/>
    </row>
    <row r="8" spans="1:6">
      <c r="A8" s="32" t="s">
        <v>162</v>
      </c>
      <c r="B8" s="32"/>
      <c r="C8" s="32"/>
      <c r="D8" s="32"/>
      <c r="E8" s="32"/>
      <c r="F8" s="32"/>
    </row>
    <row r="9" spans="1:6">
      <c r="A9" s="21"/>
      <c r="B9" s="17"/>
      <c r="C9" s="6"/>
      <c r="D9" s="6"/>
      <c r="E9" s="6"/>
      <c r="F9" s="6"/>
    </row>
    <row r="10" spans="1:6" ht="26" customHeight="1">
      <c r="A10" s="28" t="s">
        <v>154</v>
      </c>
      <c r="B10" s="35" t="s">
        <v>157</v>
      </c>
      <c r="C10" s="38" t="s">
        <v>158</v>
      </c>
      <c r="D10" s="39"/>
      <c r="E10" s="39"/>
      <c r="F10" s="40"/>
    </row>
    <row r="11" spans="1:6" ht="13" customHeight="1">
      <c r="A11" s="29"/>
      <c r="B11" s="36"/>
      <c r="C11" s="35" t="s">
        <v>159</v>
      </c>
      <c r="D11" s="35" t="s">
        <v>0</v>
      </c>
      <c r="E11" s="2" t="s">
        <v>1</v>
      </c>
      <c r="F11" s="2" t="s">
        <v>160</v>
      </c>
    </row>
    <row r="12" spans="1:6">
      <c r="A12" s="29"/>
      <c r="B12" s="37"/>
      <c r="C12" s="37"/>
      <c r="D12" s="37"/>
      <c r="E12" s="3" t="s">
        <v>161</v>
      </c>
      <c r="F12" s="3" t="s">
        <v>161</v>
      </c>
    </row>
    <row r="13" spans="1:6">
      <c r="A13" s="25" t="s">
        <v>28</v>
      </c>
      <c r="B13" s="10"/>
      <c r="C13" s="23"/>
      <c r="D13" s="8"/>
      <c r="E13" s="9"/>
      <c r="F13" s="9"/>
    </row>
    <row r="14" spans="1:6">
      <c r="A14" s="26" t="s">
        <v>52</v>
      </c>
      <c r="B14" s="10"/>
      <c r="C14" s="23"/>
      <c r="D14" s="7"/>
      <c r="E14" s="11"/>
      <c r="F14" s="11"/>
    </row>
    <row r="15" spans="1:6">
      <c r="A15" s="27" t="s">
        <v>2</v>
      </c>
      <c r="B15" s="22"/>
      <c r="C15" s="24"/>
      <c r="D15" s="8" t="s">
        <v>4</v>
      </c>
      <c r="E15" s="9">
        <v>12</v>
      </c>
      <c r="F15" s="9">
        <f t="shared" ref="F15:F78" si="0">E15*C15</f>
        <v>0</v>
      </c>
    </row>
    <row r="16" spans="1:6" ht="26">
      <c r="A16" s="27" t="s">
        <v>47</v>
      </c>
      <c r="B16" s="22" t="s">
        <v>168</v>
      </c>
      <c r="C16" s="24">
        <v>37</v>
      </c>
      <c r="D16" s="8" t="s">
        <v>4</v>
      </c>
      <c r="E16" s="9">
        <v>158</v>
      </c>
      <c r="F16" s="9">
        <f t="shared" si="0"/>
        <v>5846</v>
      </c>
    </row>
    <row r="17" spans="1:6">
      <c r="A17" s="27" t="s">
        <v>79</v>
      </c>
      <c r="B17" s="22"/>
      <c r="C17" s="24"/>
      <c r="D17" s="8" t="s">
        <v>3</v>
      </c>
      <c r="E17" s="9">
        <v>1560</v>
      </c>
      <c r="F17" s="9">
        <f t="shared" si="0"/>
        <v>0</v>
      </c>
    </row>
    <row r="18" spans="1:6">
      <c r="A18" s="27" t="s">
        <v>46</v>
      </c>
      <c r="B18" s="22" t="s">
        <v>169</v>
      </c>
      <c r="C18" s="24">
        <v>5.6</v>
      </c>
      <c r="D18" s="8" t="s">
        <v>4</v>
      </c>
      <c r="E18" s="9">
        <v>84</v>
      </c>
      <c r="F18" s="9">
        <f t="shared" si="0"/>
        <v>470.4</v>
      </c>
    </row>
    <row r="19" spans="1:6">
      <c r="A19" s="27" t="s">
        <v>50</v>
      </c>
      <c r="B19" s="22"/>
      <c r="C19" s="24">
        <v>4.8</v>
      </c>
      <c r="D19" s="8" t="s">
        <v>5</v>
      </c>
      <c r="E19" s="9">
        <v>116</v>
      </c>
      <c r="F19" s="9">
        <f t="shared" si="0"/>
        <v>556.79999999999995</v>
      </c>
    </row>
    <row r="20" spans="1:6">
      <c r="A20" s="27" t="s">
        <v>51</v>
      </c>
      <c r="B20" s="22"/>
      <c r="C20" s="24">
        <v>6</v>
      </c>
      <c r="D20" s="8" t="s">
        <v>3</v>
      </c>
      <c r="E20" s="9">
        <v>76</v>
      </c>
      <c r="F20" s="9">
        <f t="shared" si="0"/>
        <v>456</v>
      </c>
    </row>
    <row r="21" spans="1:6">
      <c r="A21" s="27" t="s">
        <v>134</v>
      </c>
      <c r="B21" s="22"/>
      <c r="C21" s="24">
        <v>76</v>
      </c>
      <c r="D21" s="8" t="s">
        <v>5</v>
      </c>
      <c r="E21" s="9">
        <v>58</v>
      </c>
      <c r="F21" s="9">
        <f t="shared" si="0"/>
        <v>4408</v>
      </c>
    </row>
    <row r="22" spans="1:6">
      <c r="A22" s="27" t="s">
        <v>135</v>
      </c>
      <c r="B22" s="22"/>
      <c r="C22" s="24"/>
      <c r="D22" s="8" t="s">
        <v>4</v>
      </c>
      <c r="E22" s="9">
        <v>236</v>
      </c>
      <c r="F22" s="9">
        <f t="shared" si="0"/>
        <v>0</v>
      </c>
    </row>
    <row r="23" spans="1:6">
      <c r="A23" s="26" t="s">
        <v>22</v>
      </c>
      <c r="B23" s="10"/>
      <c r="C23" s="23"/>
      <c r="D23" s="8"/>
      <c r="E23" s="9">
        <v>0</v>
      </c>
      <c r="F23" s="9">
        <f t="shared" si="0"/>
        <v>0</v>
      </c>
    </row>
    <row r="24" spans="1:6" ht="26">
      <c r="A24" s="27" t="s">
        <v>170</v>
      </c>
      <c r="B24" s="22"/>
      <c r="C24" s="24">
        <v>30.1</v>
      </c>
      <c r="D24" s="8" t="s">
        <v>4</v>
      </c>
      <c r="E24" s="9">
        <v>590</v>
      </c>
      <c r="F24" s="9">
        <f t="shared" si="0"/>
        <v>17759</v>
      </c>
    </row>
    <row r="25" spans="1:6" ht="26">
      <c r="A25" s="27" t="s">
        <v>171</v>
      </c>
      <c r="B25" s="22"/>
      <c r="C25" s="24"/>
      <c r="D25" s="8" t="s">
        <v>4</v>
      </c>
      <c r="E25" s="9">
        <v>790</v>
      </c>
      <c r="F25" s="9">
        <f t="shared" si="0"/>
        <v>0</v>
      </c>
    </row>
    <row r="26" spans="1:6" ht="26">
      <c r="A26" s="27" t="s">
        <v>96</v>
      </c>
      <c r="B26" s="22"/>
      <c r="C26" s="24"/>
      <c r="D26" s="8" t="s">
        <v>4</v>
      </c>
      <c r="E26" s="9">
        <v>690</v>
      </c>
      <c r="F26" s="9">
        <f t="shared" si="0"/>
        <v>0</v>
      </c>
    </row>
    <row r="27" spans="1:6" ht="26">
      <c r="A27" s="27" t="s">
        <v>80</v>
      </c>
      <c r="B27" s="22"/>
      <c r="C27" s="24"/>
      <c r="D27" s="8" t="s">
        <v>4</v>
      </c>
      <c r="E27" s="9">
        <v>890</v>
      </c>
      <c r="F27" s="9">
        <f t="shared" si="0"/>
        <v>0</v>
      </c>
    </row>
    <row r="28" spans="1:6" ht="26">
      <c r="A28" s="27" t="s">
        <v>97</v>
      </c>
      <c r="B28" s="22"/>
      <c r="C28" s="24"/>
      <c r="D28" s="8" t="s">
        <v>4</v>
      </c>
      <c r="E28" s="9">
        <v>890</v>
      </c>
      <c r="F28" s="9">
        <f t="shared" si="0"/>
        <v>0</v>
      </c>
    </row>
    <row r="29" spans="1:6" ht="26">
      <c r="A29" s="27" t="s">
        <v>98</v>
      </c>
      <c r="B29" s="22"/>
      <c r="C29" s="24"/>
      <c r="D29" s="8" t="s">
        <v>3</v>
      </c>
      <c r="E29" s="9">
        <v>2900</v>
      </c>
      <c r="F29" s="9">
        <f t="shared" si="0"/>
        <v>0</v>
      </c>
    </row>
    <row r="30" spans="1:6">
      <c r="A30" s="27" t="s">
        <v>136</v>
      </c>
      <c r="B30" s="22"/>
      <c r="C30" s="24">
        <v>33</v>
      </c>
      <c r="D30" s="8" t="s">
        <v>5</v>
      </c>
      <c r="E30" s="9">
        <v>50</v>
      </c>
      <c r="F30" s="9">
        <f t="shared" si="0"/>
        <v>1650</v>
      </c>
    </row>
    <row r="31" spans="1:6">
      <c r="A31" s="26" t="s">
        <v>133</v>
      </c>
      <c r="B31" s="10"/>
      <c r="C31" s="23"/>
      <c r="D31" s="8"/>
      <c r="E31" s="9">
        <v>0</v>
      </c>
      <c r="F31" s="9">
        <f t="shared" si="0"/>
        <v>0</v>
      </c>
    </row>
    <row r="32" spans="1:6">
      <c r="A32" s="27" t="s">
        <v>46</v>
      </c>
      <c r="B32" s="22"/>
      <c r="C32" s="24"/>
      <c r="D32" s="8" t="s">
        <v>4</v>
      </c>
      <c r="E32" s="9">
        <v>76</v>
      </c>
      <c r="F32" s="9">
        <f t="shared" si="0"/>
        <v>0</v>
      </c>
    </row>
    <row r="33" spans="1:6">
      <c r="A33" s="27" t="s">
        <v>60</v>
      </c>
      <c r="B33" s="22"/>
      <c r="C33" s="24"/>
      <c r="D33" s="8" t="s">
        <v>4</v>
      </c>
      <c r="E33" s="9">
        <v>58</v>
      </c>
      <c r="F33" s="9">
        <f t="shared" si="0"/>
        <v>0</v>
      </c>
    </row>
    <row r="34" spans="1:6">
      <c r="A34" s="27" t="s">
        <v>91</v>
      </c>
      <c r="B34" s="22"/>
      <c r="C34" s="24"/>
      <c r="D34" s="8" t="s">
        <v>4</v>
      </c>
      <c r="E34" s="9">
        <v>316</v>
      </c>
      <c r="F34" s="9">
        <f t="shared" si="0"/>
        <v>0</v>
      </c>
    </row>
    <row r="35" spans="1:6">
      <c r="A35" s="26" t="s">
        <v>29</v>
      </c>
      <c r="B35" s="10"/>
      <c r="C35" s="23"/>
      <c r="D35" s="7"/>
      <c r="E35" s="11">
        <v>0</v>
      </c>
      <c r="F35" s="9">
        <f t="shared" si="0"/>
        <v>0</v>
      </c>
    </row>
    <row r="36" spans="1:6">
      <c r="A36" s="26" t="s">
        <v>54</v>
      </c>
      <c r="B36" s="10"/>
      <c r="C36" s="23"/>
      <c r="D36" s="7"/>
      <c r="E36" s="11">
        <v>0</v>
      </c>
      <c r="F36" s="9">
        <f t="shared" si="0"/>
        <v>0</v>
      </c>
    </row>
    <row r="37" spans="1:6">
      <c r="A37" s="27" t="s">
        <v>82</v>
      </c>
      <c r="B37" s="22"/>
      <c r="C37" s="24"/>
      <c r="D37" s="8" t="s">
        <v>4</v>
      </c>
      <c r="E37" s="9">
        <v>98.000000000000014</v>
      </c>
      <c r="F37" s="9">
        <f t="shared" si="0"/>
        <v>0</v>
      </c>
    </row>
    <row r="38" spans="1:6">
      <c r="A38" s="27" t="s">
        <v>99</v>
      </c>
      <c r="B38" s="22"/>
      <c r="C38" s="24"/>
      <c r="D38" s="8" t="s">
        <v>4</v>
      </c>
      <c r="E38" s="9">
        <v>138</v>
      </c>
      <c r="F38" s="9">
        <f t="shared" si="0"/>
        <v>0</v>
      </c>
    </row>
    <row r="39" spans="1:6">
      <c r="A39" s="27" t="s">
        <v>53</v>
      </c>
      <c r="B39" s="22"/>
      <c r="C39" s="24"/>
      <c r="D39" s="8" t="s">
        <v>3</v>
      </c>
      <c r="E39" s="9">
        <v>1580.0000000000002</v>
      </c>
      <c r="F39" s="9">
        <f t="shared" si="0"/>
        <v>0</v>
      </c>
    </row>
    <row r="40" spans="1:6">
      <c r="A40" s="26" t="s">
        <v>137</v>
      </c>
      <c r="B40" s="10"/>
      <c r="C40" s="23"/>
      <c r="D40" s="7"/>
      <c r="E40" s="11">
        <v>0</v>
      </c>
      <c r="F40" s="9">
        <f t="shared" si="0"/>
        <v>0</v>
      </c>
    </row>
    <row r="41" spans="1:6">
      <c r="A41" s="27" t="s">
        <v>100</v>
      </c>
      <c r="B41" s="22"/>
      <c r="C41" s="24"/>
      <c r="D41" s="8" t="s">
        <v>4</v>
      </c>
      <c r="E41" s="9">
        <v>156</v>
      </c>
      <c r="F41" s="9">
        <f t="shared" si="0"/>
        <v>0</v>
      </c>
    </row>
    <row r="42" spans="1:6">
      <c r="A42" s="27" t="s">
        <v>101</v>
      </c>
      <c r="B42" s="22"/>
      <c r="C42" s="24"/>
      <c r="D42" s="8" t="s">
        <v>4</v>
      </c>
      <c r="E42" s="9">
        <v>356</v>
      </c>
      <c r="F42" s="9">
        <f t="shared" si="0"/>
        <v>0</v>
      </c>
    </row>
    <row r="43" spans="1:6">
      <c r="A43" s="27" t="s">
        <v>102</v>
      </c>
      <c r="B43" s="22"/>
      <c r="C43" s="24"/>
      <c r="D43" s="8" t="s">
        <v>5</v>
      </c>
      <c r="E43" s="9">
        <v>276</v>
      </c>
      <c r="F43" s="9">
        <f t="shared" si="0"/>
        <v>0</v>
      </c>
    </row>
    <row r="44" spans="1:6">
      <c r="A44" s="26" t="s">
        <v>138</v>
      </c>
      <c r="B44" s="10"/>
      <c r="C44" s="23"/>
      <c r="D44" s="7"/>
      <c r="E44" s="11">
        <v>0</v>
      </c>
      <c r="F44" s="9">
        <f t="shared" si="0"/>
        <v>0</v>
      </c>
    </row>
    <row r="45" spans="1:6">
      <c r="A45" s="27" t="s">
        <v>139</v>
      </c>
      <c r="B45" s="22"/>
      <c r="C45" s="24">
        <v>2.2000000000000002</v>
      </c>
      <c r="D45" s="8" t="s">
        <v>4</v>
      </c>
      <c r="E45" s="9">
        <v>316</v>
      </c>
      <c r="F45" s="9">
        <f t="shared" si="0"/>
        <v>695.2</v>
      </c>
    </row>
    <row r="46" spans="1:6">
      <c r="A46" s="27" t="s">
        <v>140</v>
      </c>
      <c r="B46" s="22"/>
      <c r="C46" s="24">
        <v>2.8</v>
      </c>
      <c r="D46" s="8" t="s">
        <v>5</v>
      </c>
      <c r="E46" s="9">
        <v>276</v>
      </c>
      <c r="F46" s="9">
        <f t="shared" si="0"/>
        <v>772.8</v>
      </c>
    </row>
    <row r="47" spans="1:6" ht="26">
      <c r="A47" s="27" t="s">
        <v>141</v>
      </c>
      <c r="B47" s="22"/>
      <c r="C47" s="24"/>
      <c r="D47" s="8" t="s">
        <v>4</v>
      </c>
      <c r="E47" s="9">
        <v>38</v>
      </c>
      <c r="F47" s="9">
        <f t="shared" si="0"/>
        <v>0</v>
      </c>
    </row>
    <row r="48" spans="1:6">
      <c r="A48" s="26" t="s">
        <v>104</v>
      </c>
      <c r="B48" s="10"/>
      <c r="C48" s="23"/>
      <c r="D48" s="7"/>
      <c r="E48" s="11">
        <v>0</v>
      </c>
      <c r="F48" s="9">
        <f t="shared" si="0"/>
        <v>0</v>
      </c>
    </row>
    <row r="49" spans="1:6" ht="26">
      <c r="A49" s="27" t="s">
        <v>2</v>
      </c>
      <c r="B49" s="22" t="s">
        <v>168</v>
      </c>
      <c r="C49" s="24">
        <v>104</v>
      </c>
      <c r="D49" s="8" t="s">
        <v>4</v>
      </c>
      <c r="E49" s="9">
        <v>12</v>
      </c>
      <c r="F49" s="9">
        <f t="shared" si="0"/>
        <v>1248</v>
      </c>
    </row>
    <row r="50" spans="1:6">
      <c r="A50" s="27" t="s">
        <v>26</v>
      </c>
      <c r="B50" s="22"/>
      <c r="C50" s="24"/>
      <c r="D50" s="8" t="s">
        <v>4</v>
      </c>
      <c r="E50" s="9">
        <v>58</v>
      </c>
      <c r="F50" s="9">
        <f t="shared" si="0"/>
        <v>0</v>
      </c>
    </row>
    <row r="51" spans="1:6" ht="26">
      <c r="A51" s="27" t="s">
        <v>103</v>
      </c>
      <c r="B51" s="22" t="s">
        <v>168</v>
      </c>
      <c r="C51" s="24">
        <v>104</v>
      </c>
      <c r="D51" s="8" t="s">
        <v>4</v>
      </c>
      <c r="E51" s="9">
        <v>236</v>
      </c>
      <c r="F51" s="9">
        <f t="shared" si="0"/>
        <v>24544</v>
      </c>
    </row>
    <row r="52" spans="1:6">
      <c r="A52" s="26" t="s">
        <v>105</v>
      </c>
      <c r="B52" s="10"/>
      <c r="C52" s="23"/>
      <c r="D52" s="7"/>
      <c r="E52" s="11">
        <v>0</v>
      </c>
      <c r="F52" s="9">
        <f t="shared" si="0"/>
        <v>0</v>
      </c>
    </row>
    <row r="53" spans="1:6">
      <c r="A53" s="27" t="s">
        <v>2</v>
      </c>
      <c r="B53" s="22"/>
      <c r="C53" s="24">
        <v>5</v>
      </c>
      <c r="D53" s="8" t="s">
        <v>5</v>
      </c>
      <c r="E53" s="9">
        <v>12</v>
      </c>
      <c r="F53" s="9">
        <f t="shared" si="0"/>
        <v>60</v>
      </c>
    </row>
    <row r="54" spans="1:6">
      <c r="A54" s="27" t="s">
        <v>26</v>
      </c>
      <c r="B54" s="22"/>
      <c r="C54" s="24"/>
      <c r="D54" s="8" t="s">
        <v>5</v>
      </c>
      <c r="E54" s="9">
        <v>58</v>
      </c>
      <c r="F54" s="9">
        <f t="shared" si="0"/>
        <v>0</v>
      </c>
    </row>
    <row r="55" spans="1:6">
      <c r="A55" s="27" t="s">
        <v>92</v>
      </c>
      <c r="B55" s="22"/>
      <c r="C55" s="24">
        <v>5</v>
      </c>
      <c r="D55" s="8" t="s">
        <v>5</v>
      </c>
      <c r="E55" s="9">
        <v>196.00000000000003</v>
      </c>
      <c r="F55" s="9">
        <f t="shared" si="0"/>
        <v>980.00000000000011</v>
      </c>
    </row>
    <row r="56" spans="1:6">
      <c r="A56" s="26" t="s">
        <v>22</v>
      </c>
      <c r="B56" s="10"/>
      <c r="C56" s="23"/>
      <c r="D56" s="7"/>
      <c r="E56" s="11">
        <v>0</v>
      </c>
      <c r="F56" s="9">
        <f t="shared" si="0"/>
        <v>0</v>
      </c>
    </row>
    <row r="57" spans="1:6">
      <c r="A57" s="27" t="s">
        <v>81</v>
      </c>
      <c r="B57" s="22"/>
      <c r="C57" s="24">
        <v>30.2</v>
      </c>
      <c r="D57" s="8" t="s">
        <v>4</v>
      </c>
      <c r="E57" s="9">
        <v>490</v>
      </c>
      <c r="F57" s="9">
        <f t="shared" si="0"/>
        <v>14798</v>
      </c>
    </row>
    <row r="58" spans="1:6">
      <c r="A58" s="27" t="s">
        <v>172</v>
      </c>
      <c r="B58" s="22"/>
      <c r="C58" s="24"/>
      <c r="D58" s="8" t="s">
        <v>4</v>
      </c>
      <c r="E58" s="9">
        <v>590</v>
      </c>
      <c r="F58" s="9">
        <f t="shared" si="0"/>
        <v>0</v>
      </c>
    </row>
    <row r="59" spans="1:6" ht="26">
      <c r="A59" s="27" t="s">
        <v>17</v>
      </c>
      <c r="B59" s="22"/>
      <c r="C59" s="24"/>
      <c r="D59" s="8" t="s">
        <v>4</v>
      </c>
      <c r="E59" s="9">
        <v>790</v>
      </c>
      <c r="F59" s="9">
        <f t="shared" si="0"/>
        <v>0</v>
      </c>
    </row>
    <row r="60" spans="1:6" ht="26">
      <c r="A60" s="27" t="s">
        <v>106</v>
      </c>
      <c r="B60" s="22"/>
      <c r="C60" s="24"/>
      <c r="D60" s="8" t="s">
        <v>4</v>
      </c>
      <c r="E60" s="9">
        <v>890</v>
      </c>
      <c r="F60" s="9">
        <f t="shared" si="0"/>
        <v>0</v>
      </c>
    </row>
    <row r="61" spans="1:6" ht="26">
      <c r="A61" s="27" t="s">
        <v>107</v>
      </c>
      <c r="B61" s="22"/>
      <c r="C61" s="24"/>
      <c r="D61" s="8" t="s">
        <v>5</v>
      </c>
      <c r="E61" s="9">
        <v>590</v>
      </c>
      <c r="F61" s="9">
        <f t="shared" si="0"/>
        <v>0</v>
      </c>
    </row>
    <row r="62" spans="1:6">
      <c r="A62" s="27" t="s">
        <v>108</v>
      </c>
      <c r="B62" s="22"/>
      <c r="C62" s="24"/>
      <c r="D62" s="8" t="s">
        <v>5</v>
      </c>
      <c r="E62" s="9">
        <v>156</v>
      </c>
      <c r="F62" s="9">
        <f t="shared" si="0"/>
        <v>0</v>
      </c>
    </row>
    <row r="63" spans="1:6">
      <c r="A63" s="10" t="s">
        <v>110</v>
      </c>
      <c r="B63" s="10"/>
      <c r="C63" s="23"/>
      <c r="D63" s="7"/>
      <c r="E63" s="11">
        <v>0</v>
      </c>
      <c r="F63" s="9">
        <f t="shared" si="0"/>
        <v>0</v>
      </c>
    </row>
    <row r="64" spans="1:6">
      <c r="A64" s="12" t="s">
        <v>78</v>
      </c>
      <c r="B64" s="22"/>
      <c r="C64" s="24">
        <v>50</v>
      </c>
      <c r="D64" s="8" t="s">
        <v>5</v>
      </c>
      <c r="E64" s="9">
        <v>36</v>
      </c>
      <c r="F64" s="9">
        <f t="shared" si="0"/>
        <v>1800</v>
      </c>
    </row>
    <row r="65" spans="1:6">
      <c r="A65" s="12" t="s">
        <v>2</v>
      </c>
      <c r="B65" s="22"/>
      <c r="C65" s="24"/>
      <c r="D65" s="8" t="s">
        <v>4</v>
      </c>
      <c r="E65" s="9">
        <v>12</v>
      </c>
      <c r="F65" s="9">
        <f t="shared" si="0"/>
        <v>0</v>
      </c>
    </row>
    <row r="66" spans="1:6">
      <c r="A66" s="12" t="s">
        <v>18</v>
      </c>
      <c r="B66" s="22"/>
      <c r="C66" s="24"/>
      <c r="D66" s="8" t="s">
        <v>4</v>
      </c>
      <c r="E66" s="9">
        <v>36</v>
      </c>
      <c r="F66" s="9">
        <f t="shared" si="0"/>
        <v>0</v>
      </c>
    </row>
    <row r="67" spans="1:6">
      <c r="A67" s="12" t="s">
        <v>109</v>
      </c>
      <c r="B67" s="22"/>
      <c r="C67" s="24"/>
      <c r="D67" s="8" t="s">
        <v>4</v>
      </c>
      <c r="E67" s="9">
        <v>156</v>
      </c>
      <c r="F67" s="9">
        <f t="shared" si="0"/>
        <v>0</v>
      </c>
    </row>
    <row r="68" spans="1:6">
      <c r="A68" s="12" t="s">
        <v>2</v>
      </c>
      <c r="B68" s="22"/>
      <c r="C68" s="24"/>
      <c r="D68" s="8" t="s">
        <v>4</v>
      </c>
      <c r="E68" s="9">
        <v>12</v>
      </c>
      <c r="F68" s="9">
        <f t="shared" si="0"/>
        <v>0</v>
      </c>
    </row>
    <row r="69" spans="1:6">
      <c r="A69" s="12" t="s">
        <v>24</v>
      </c>
      <c r="B69" s="22"/>
      <c r="C69" s="24"/>
      <c r="D69" s="8" t="s">
        <v>4</v>
      </c>
      <c r="E69" s="9">
        <v>116</v>
      </c>
      <c r="F69" s="9">
        <f t="shared" si="0"/>
        <v>0</v>
      </c>
    </row>
    <row r="70" spans="1:6">
      <c r="A70" s="12" t="s">
        <v>2</v>
      </c>
      <c r="B70" s="22"/>
      <c r="C70" s="24"/>
      <c r="D70" s="8" t="s">
        <v>4</v>
      </c>
      <c r="E70" s="9">
        <v>12</v>
      </c>
      <c r="F70" s="9">
        <f t="shared" si="0"/>
        <v>0</v>
      </c>
    </row>
    <row r="71" spans="1:6" ht="26">
      <c r="A71" s="12" t="s">
        <v>66</v>
      </c>
      <c r="B71" s="22"/>
      <c r="C71" s="24"/>
      <c r="D71" s="8" t="s">
        <v>4</v>
      </c>
      <c r="E71" s="9">
        <v>116</v>
      </c>
      <c r="F71" s="9">
        <f t="shared" si="0"/>
        <v>0</v>
      </c>
    </row>
    <row r="72" spans="1:6">
      <c r="A72" s="12" t="s">
        <v>20</v>
      </c>
      <c r="B72" s="22"/>
      <c r="C72" s="24"/>
      <c r="D72" s="8" t="s">
        <v>4</v>
      </c>
      <c r="E72" s="9">
        <v>76</v>
      </c>
      <c r="F72" s="9">
        <f t="shared" si="0"/>
        <v>0</v>
      </c>
    </row>
    <row r="73" spans="1:6">
      <c r="A73" s="10" t="s">
        <v>111</v>
      </c>
      <c r="B73" s="10"/>
      <c r="C73" s="23"/>
      <c r="D73" s="7"/>
      <c r="E73" s="11">
        <v>0</v>
      </c>
      <c r="F73" s="9">
        <f t="shared" si="0"/>
        <v>0</v>
      </c>
    </row>
    <row r="74" spans="1:6">
      <c r="A74" s="12" t="s">
        <v>2</v>
      </c>
      <c r="B74" s="22"/>
      <c r="C74" s="24">
        <v>178</v>
      </c>
      <c r="D74" s="8" t="s">
        <v>4</v>
      </c>
      <c r="E74" s="9">
        <v>12</v>
      </c>
      <c r="F74" s="9">
        <f t="shared" si="0"/>
        <v>2136</v>
      </c>
    </row>
    <row r="75" spans="1:6">
      <c r="A75" s="12" t="s">
        <v>18</v>
      </c>
      <c r="B75" s="22"/>
      <c r="C75" s="24"/>
      <c r="D75" s="8" t="s">
        <v>4</v>
      </c>
      <c r="E75" s="9">
        <v>36</v>
      </c>
      <c r="F75" s="9">
        <f t="shared" si="0"/>
        <v>0</v>
      </c>
    </row>
    <row r="76" spans="1:6">
      <c r="A76" s="12" t="s">
        <v>83</v>
      </c>
      <c r="B76" s="22"/>
      <c r="C76" s="24">
        <v>178</v>
      </c>
      <c r="D76" s="8" t="s">
        <v>4</v>
      </c>
      <c r="E76" s="9">
        <v>236</v>
      </c>
      <c r="F76" s="9">
        <f t="shared" si="0"/>
        <v>42008</v>
      </c>
    </row>
    <row r="77" spans="1:6">
      <c r="A77" s="12" t="s">
        <v>2</v>
      </c>
      <c r="B77" s="22"/>
      <c r="C77" s="24">
        <v>178</v>
      </c>
      <c r="D77" s="8" t="s">
        <v>4</v>
      </c>
      <c r="E77" s="9">
        <v>12</v>
      </c>
      <c r="F77" s="9">
        <f t="shared" si="0"/>
        <v>2136</v>
      </c>
    </row>
    <row r="78" spans="1:6">
      <c r="A78" s="12" t="s">
        <v>112</v>
      </c>
      <c r="B78" s="22"/>
      <c r="C78" s="24">
        <v>178</v>
      </c>
      <c r="D78" s="8" t="s">
        <v>4</v>
      </c>
      <c r="E78" s="9">
        <v>156</v>
      </c>
      <c r="F78" s="9">
        <f t="shared" si="0"/>
        <v>27768</v>
      </c>
    </row>
    <row r="79" spans="1:6">
      <c r="A79" s="10" t="s">
        <v>113</v>
      </c>
      <c r="B79" s="10"/>
      <c r="C79" s="23"/>
      <c r="D79" s="7"/>
      <c r="E79" s="11">
        <v>0</v>
      </c>
      <c r="F79" s="9">
        <f t="shared" ref="F79:F142" si="1">E79*C79</f>
        <v>0</v>
      </c>
    </row>
    <row r="80" spans="1:6">
      <c r="A80" s="12" t="s">
        <v>2</v>
      </c>
      <c r="B80" s="22"/>
      <c r="C80" s="24">
        <v>25</v>
      </c>
      <c r="D80" s="8" t="s">
        <v>5</v>
      </c>
      <c r="E80" s="9">
        <v>12</v>
      </c>
      <c r="F80" s="9">
        <f t="shared" si="1"/>
        <v>300</v>
      </c>
    </row>
    <row r="81" spans="1:6">
      <c r="A81" s="12" t="s">
        <v>18</v>
      </c>
      <c r="B81" s="22"/>
      <c r="C81" s="24"/>
      <c r="D81" s="8" t="s">
        <v>5</v>
      </c>
      <c r="E81" s="9">
        <v>36</v>
      </c>
      <c r="F81" s="9">
        <f t="shared" si="1"/>
        <v>0</v>
      </c>
    </row>
    <row r="82" spans="1:6">
      <c r="A82" s="12" t="s">
        <v>109</v>
      </c>
      <c r="B82" s="22"/>
      <c r="C82" s="24">
        <v>25</v>
      </c>
      <c r="D82" s="8" t="s">
        <v>5</v>
      </c>
      <c r="E82" s="9">
        <v>116</v>
      </c>
      <c r="F82" s="9">
        <f t="shared" si="1"/>
        <v>2900</v>
      </c>
    </row>
    <row r="83" spans="1:6">
      <c r="A83" s="12" t="s">
        <v>2</v>
      </c>
      <c r="B83" s="22"/>
      <c r="C83" s="24">
        <v>25</v>
      </c>
      <c r="D83" s="8" t="s">
        <v>5</v>
      </c>
      <c r="E83" s="9">
        <v>12</v>
      </c>
      <c r="F83" s="9">
        <f t="shared" si="1"/>
        <v>300</v>
      </c>
    </row>
    <row r="84" spans="1:6">
      <c r="A84" s="12" t="s">
        <v>21</v>
      </c>
      <c r="B84" s="22"/>
      <c r="C84" s="24">
        <v>25</v>
      </c>
      <c r="D84" s="8" t="s">
        <v>5</v>
      </c>
      <c r="E84" s="9">
        <v>76</v>
      </c>
      <c r="F84" s="9">
        <f t="shared" si="1"/>
        <v>1900</v>
      </c>
    </row>
    <row r="85" spans="1:6">
      <c r="A85" s="12" t="s">
        <v>2</v>
      </c>
      <c r="B85" s="22"/>
      <c r="C85" s="24"/>
      <c r="D85" s="8" t="s">
        <v>5</v>
      </c>
      <c r="E85" s="9">
        <v>12</v>
      </c>
      <c r="F85" s="9">
        <f t="shared" si="1"/>
        <v>0</v>
      </c>
    </row>
    <row r="86" spans="1:6" ht="26">
      <c r="A86" s="12" t="s">
        <v>66</v>
      </c>
      <c r="B86" s="22"/>
      <c r="C86" s="24"/>
      <c r="D86" s="8" t="s">
        <v>5</v>
      </c>
      <c r="E86" s="9">
        <v>76</v>
      </c>
      <c r="F86" s="9">
        <f t="shared" si="1"/>
        <v>0</v>
      </c>
    </row>
    <row r="87" spans="1:6">
      <c r="A87" s="12" t="s">
        <v>20</v>
      </c>
      <c r="B87" s="22"/>
      <c r="C87" s="24">
        <v>25</v>
      </c>
      <c r="D87" s="8" t="s">
        <v>5</v>
      </c>
      <c r="E87" s="9">
        <v>60</v>
      </c>
      <c r="F87" s="9">
        <f t="shared" si="1"/>
        <v>1500</v>
      </c>
    </row>
    <row r="88" spans="1:6">
      <c r="A88" s="10" t="s">
        <v>30</v>
      </c>
      <c r="B88" s="10"/>
      <c r="C88" s="23"/>
      <c r="D88" s="7"/>
      <c r="E88" s="11">
        <v>0</v>
      </c>
      <c r="F88" s="9">
        <f t="shared" si="1"/>
        <v>0</v>
      </c>
    </row>
    <row r="89" spans="1:6">
      <c r="A89" s="10" t="s">
        <v>55</v>
      </c>
      <c r="B89" s="10"/>
      <c r="C89" s="23"/>
      <c r="D89" s="7"/>
      <c r="E89" s="11">
        <v>0</v>
      </c>
      <c r="F89" s="9">
        <f t="shared" si="1"/>
        <v>0</v>
      </c>
    </row>
    <row r="90" spans="1:6" ht="26">
      <c r="A90" s="12" t="s">
        <v>93</v>
      </c>
      <c r="B90" s="22"/>
      <c r="C90" s="24"/>
      <c r="D90" s="8" t="s">
        <v>4</v>
      </c>
      <c r="E90" s="9">
        <v>316</v>
      </c>
      <c r="F90" s="9">
        <f t="shared" si="1"/>
        <v>0</v>
      </c>
    </row>
    <row r="91" spans="1:6" ht="26">
      <c r="A91" s="12" t="s">
        <v>84</v>
      </c>
      <c r="B91" s="22"/>
      <c r="C91" s="24"/>
      <c r="D91" s="8" t="s">
        <v>5</v>
      </c>
      <c r="E91" s="9">
        <v>276</v>
      </c>
      <c r="F91" s="9">
        <f t="shared" si="1"/>
        <v>0</v>
      </c>
    </row>
    <row r="92" spans="1:6" ht="26">
      <c r="A92" s="12" t="s">
        <v>85</v>
      </c>
      <c r="B92" s="22"/>
      <c r="C92" s="24"/>
      <c r="D92" s="8" t="s">
        <v>5</v>
      </c>
      <c r="E92" s="9">
        <v>396</v>
      </c>
      <c r="F92" s="9">
        <f t="shared" si="1"/>
        <v>0</v>
      </c>
    </row>
    <row r="93" spans="1:6">
      <c r="A93" s="12" t="s">
        <v>59</v>
      </c>
      <c r="B93" s="22"/>
      <c r="C93" s="24"/>
      <c r="D93" s="8" t="s">
        <v>5</v>
      </c>
      <c r="E93" s="9">
        <v>116</v>
      </c>
      <c r="F93" s="9">
        <f t="shared" si="1"/>
        <v>0</v>
      </c>
    </row>
    <row r="94" spans="1:6">
      <c r="A94" s="10" t="s">
        <v>27</v>
      </c>
      <c r="B94" s="10"/>
      <c r="C94" s="23"/>
      <c r="D94" s="7"/>
      <c r="E94" s="11">
        <v>0</v>
      </c>
      <c r="F94" s="9">
        <f t="shared" si="1"/>
        <v>0</v>
      </c>
    </row>
    <row r="95" spans="1:6">
      <c r="A95" s="12" t="s">
        <v>2</v>
      </c>
      <c r="B95" s="22"/>
      <c r="C95" s="24"/>
      <c r="D95" s="8" t="s">
        <v>4</v>
      </c>
      <c r="E95" s="9">
        <v>12</v>
      </c>
      <c r="F95" s="9">
        <f t="shared" si="1"/>
        <v>0</v>
      </c>
    </row>
    <row r="96" spans="1:6">
      <c r="A96" s="12" t="s">
        <v>26</v>
      </c>
      <c r="B96" s="22"/>
      <c r="C96" s="24"/>
      <c r="D96" s="8" t="s">
        <v>4</v>
      </c>
      <c r="E96" s="9">
        <v>58</v>
      </c>
      <c r="F96" s="9">
        <f t="shared" si="1"/>
        <v>0</v>
      </c>
    </row>
    <row r="97" spans="1:6">
      <c r="A97" s="12" t="s">
        <v>114</v>
      </c>
      <c r="B97" s="22"/>
      <c r="C97" s="24"/>
      <c r="D97" s="8" t="s">
        <v>4</v>
      </c>
      <c r="E97" s="9">
        <v>356</v>
      </c>
      <c r="F97" s="9">
        <f t="shared" si="1"/>
        <v>0</v>
      </c>
    </row>
    <row r="98" spans="1:6">
      <c r="A98" s="10" t="s">
        <v>116</v>
      </c>
      <c r="B98" s="10"/>
      <c r="C98" s="23"/>
      <c r="D98" s="7"/>
      <c r="E98" s="11">
        <v>0</v>
      </c>
      <c r="F98" s="9">
        <f t="shared" si="1"/>
        <v>0</v>
      </c>
    </row>
    <row r="99" spans="1:6">
      <c r="A99" s="12" t="s">
        <v>2</v>
      </c>
      <c r="B99" s="22"/>
      <c r="C99" s="24"/>
      <c r="D99" s="8" t="s">
        <v>4</v>
      </c>
      <c r="E99" s="9">
        <v>12</v>
      </c>
      <c r="F99" s="9">
        <f t="shared" si="1"/>
        <v>0</v>
      </c>
    </row>
    <row r="100" spans="1:6">
      <c r="A100" s="12" t="s">
        <v>23</v>
      </c>
      <c r="B100" s="22"/>
      <c r="C100" s="24"/>
      <c r="D100" s="8" t="s">
        <v>4</v>
      </c>
      <c r="E100" s="9">
        <v>58</v>
      </c>
      <c r="F100" s="9">
        <f t="shared" si="1"/>
        <v>0</v>
      </c>
    </row>
    <row r="101" spans="1:6">
      <c r="A101" s="12" t="s">
        <v>18</v>
      </c>
      <c r="B101" s="22"/>
      <c r="C101" s="24"/>
      <c r="D101" s="8" t="s">
        <v>4</v>
      </c>
      <c r="E101" s="9">
        <v>48</v>
      </c>
      <c r="F101" s="9">
        <f t="shared" si="1"/>
        <v>0</v>
      </c>
    </row>
    <row r="102" spans="1:6" ht="26">
      <c r="A102" s="12" t="s">
        <v>115</v>
      </c>
      <c r="B102" s="22"/>
      <c r="C102" s="24"/>
      <c r="D102" s="8" t="s">
        <v>4</v>
      </c>
      <c r="E102" s="9">
        <v>168</v>
      </c>
      <c r="F102" s="9">
        <f t="shared" si="1"/>
        <v>0</v>
      </c>
    </row>
    <row r="103" spans="1:6">
      <c r="A103" s="12" t="s">
        <v>2</v>
      </c>
      <c r="B103" s="22"/>
      <c r="C103" s="24"/>
      <c r="D103" s="8" t="s">
        <v>4</v>
      </c>
      <c r="E103" s="9">
        <v>12</v>
      </c>
      <c r="F103" s="9">
        <f t="shared" si="1"/>
        <v>0</v>
      </c>
    </row>
    <row r="104" spans="1:6">
      <c r="A104" s="12" t="s">
        <v>19</v>
      </c>
      <c r="B104" s="22"/>
      <c r="C104" s="24"/>
      <c r="D104" s="8" t="s">
        <v>4</v>
      </c>
      <c r="E104" s="9">
        <v>140</v>
      </c>
      <c r="F104" s="9">
        <f t="shared" si="1"/>
        <v>0</v>
      </c>
    </row>
    <row r="105" spans="1:6">
      <c r="A105" s="12" t="s">
        <v>2</v>
      </c>
      <c r="B105" s="22"/>
      <c r="C105" s="24"/>
      <c r="D105" s="8" t="s">
        <v>4</v>
      </c>
      <c r="E105" s="9">
        <v>12</v>
      </c>
      <c r="F105" s="9">
        <f t="shared" si="1"/>
        <v>0</v>
      </c>
    </row>
    <row r="106" spans="1:6" ht="26">
      <c r="A106" s="12" t="s">
        <v>25</v>
      </c>
      <c r="B106" s="22"/>
      <c r="C106" s="24"/>
      <c r="D106" s="8" t="s">
        <v>4</v>
      </c>
      <c r="E106" s="9">
        <v>140</v>
      </c>
      <c r="F106" s="9">
        <f t="shared" si="1"/>
        <v>0</v>
      </c>
    </row>
    <row r="107" spans="1:6">
      <c r="A107" s="12" t="s">
        <v>20</v>
      </c>
      <c r="B107" s="22"/>
      <c r="C107" s="24"/>
      <c r="D107" s="8" t="s">
        <v>4</v>
      </c>
      <c r="E107" s="9">
        <v>76</v>
      </c>
      <c r="F107" s="9">
        <f t="shared" si="1"/>
        <v>0</v>
      </c>
    </row>
    <row r="108" spans="1:6">
      <c r="A108" s="10" t="s">
        <v>119</v>
      </c>
      <c r="B108" s="10"/>
      <c r="C108" s="23"/>
      <c r="D108" s="7"/>
      <c r="E108" s="11">
        <v>0</v>
      </c>
      <c r="F108" s="9">
        <f t="shared" si="1"/>
        <v>0</v>
      </c>
    </row>
    <row r="109" spans="1:6">
      <c r="A109" s="12" t="s">
        <v>2</v>
      </c>
      <c r="B109" s="22"/>
      <c r="C109" s="24"/>
      <c r="D109" s="8" t="s">
        <v>5</v>
      </c>
      <c r="E109" s="9">
        <v>12</v>
      </c>
      <c r="F109" s="9">
        <f t="shared" si="1"/>
        <v>0</v>
      </c>
    </row>
    <row r="110" spans="1:6">
      <c r="A110" s="12" t="s">
        <v>120</v>
      </c>
      <c r="B110" s="22"/>
      <c r="C110" s="24"/>
      <c r="D110" s="8" t="s">
        <v>5</v>
      </c>
      <c r="E110" s="9">
        <v>38</v>
      </c>
      <c r="F110" s="9">
        <f t="shared" si="1"/>
        <v>0</v>
      </c>
    </row>
    <row r="111" spans="1:6">
      <c r="A111" s="12" t="s">
        <v>18</v>
      </c>
      <c r="B111" s="22"/>
      <c r="C111" s="24"/>
      <c r="D111" s="8" t="s">
        <v>5</v>
      </c>
      <c r="E111" s="9">
        <v>36</v>
      </c>
      <c r="F111" s="9">
        <f t="shared" si="1"/>
        <v>0</v>
      </c>
    </row>
    <row r="112" spans="1:6" ht="26">
      <c r="A112" s="12" t="s">
        <v>117</v>
      </c>
      <c r="B112" s="22"/>
      <c r="C112" s="24"/>
      <c r="D112" s="8" t="s">
        <v>5</v>
      </c>
      <c r="E112" s="9">
        <v>116</v>
      </c>
      <c r="F112" s="9">
        <f t="shared" si="1"/>
        <v>0</v>
      </c>
    </row>
    <row r="113" spans="1:6">
      <c r="A113" s="12" t="s">
        <v>2</v>
      </c>
      <c r="B113" s="22"/>
      <c r="C113" s="24"/>
      <c r="D113" s="8" t="s">
        <v>5</v>
      </c>
      <c r="E113" s="9">
        <v>12</v>
      </c>
      <c r="F113" s="9">
        <f t="shared" si="1"/>
        <v>0</v>
      </c>
    </row>
    <row r="114" spans="1:6">
      <c r="A114" s="12" t="s">
        <v>118</v>
      </c>
      <c r="B114" s="22"/>
      <c r="C114" s="24"/>
      <c r="D114" s="8" t="s">
        <v>5</v>
      </c>
      <c r="E114" s="9">
        <v>76</v>
      </c>
      <c r="F114" s="9">
        <f t="shared" si="1"/>
        <v>0</v>
      </c>
    </row>
    <row r="115" spans="1:6">
      <c r="A115" s="12" t="s">
        <v>2</v>
      </c>
      <c r="B115" s="22"/>
      <c r="C115" s="24"/>
      <c r="D115" s="8" t="s">
        <v>5</v>
      </c>
      <c r="E115" s="9">
        <v>12</v>
      </c>
      <c r="F115" s="9">
        <f t="shared" si="1"/>
        <v>0</v>
      </c>
    </row>
    <row r="116" spans="1:6" ht="26">
      <c r="A116" s="12" t="s">
        <v>25</v>
      </c>
      <c r="B116" s="22"/>
      <c r="C116" s="24"/>
      <c r="D116" s="8" t="s">
        <v>5</v>
      </c>
      <c r="E116" s="9">
        <v>76</v>
      </c>
      <c r="F116" s="9">
        <f t="shared" si="1"/>
        <v>0</v>
      </c>
    </row>
    <row r="117" spans="1:6">
      <c r="A117" s="12" t="s">
        <v>20</v>
      </c>
      <c r="B117" s="22"/>
      <c r="C117" s="24"/>
      <c r="D117" s="8" t="s">
        <v>5</v>
      </c>
      <c r="E117" s="9">
        <v>60</v>
      </c>
      <c r="F117" s="9">
        <f t="shared" si="1"/>
        <v>0</v>
      </c>
    </row>
    <row r="118" spans="1:6">
      <c r="A118" s="10" t="s">
        <v>142</v>
      </c>
      <c r="B118" s="10"/>
      <c r="C118" s="23"/>
      <c r="D118" s="7"/>
      <c r="E118" s="11">
        <v>0</v>
      </c>
      <c r="F118" s="9">
        <f t="shared" si="1"/>
        <v>0</v>
      </c>
    </row>
    <row r="119" spans="1:6">
      <c r="A119" s="12" t="s">
        <v>144</v>
      </c>
      <c r="B119" s="22"/>
      <c r="C119" s="24"/>
      <c r="D119" s="8" t="s">
        <v>5</v>
      </c>
      <c r="E119" s="9">
        <v>116</v>
      </c>
      <c r="F119" s="9">
        <f t="shared" si="1"/>
        <v>0</v>
      </c>
    </row>
    <row r="120" spans="1:6">
      <c r="A120" s="10" t="s">
        <v>143</v>
      </c>
      <c r="B120" s="10"/>
      <c r="C120" s="23"/>
      <c r="D120" s="8"/>
      <c r="E120" s="9">
        <v>0</v>
      </c>
      <c r="F120" s="9">
        <f t="shared" si="1"/>
        <v>0</v>
      </c>
    </row>
    <row r="121" spans="1:6" ht="26">
      <c r="A121" s="12" t="s">
        <v>145</v>
      </c>
      <c r="B121" s="22"/>
      <c r="C121" s="24"/>
      <c r="D121" s="8" t="s">
        <v>5</v>
      </c>
      <c r="E121" s="9">
        <v>76</v>
      </c>
      <c r="F121" s="9">
        <f t="shared" si="1"/>
        <v>0</v>
      </c>
    </row>
    <row r="122" spans="1:6">
      <c r="A122" s="12" t="s">
        <v>20</v>
      </c>
      <c r="B122" s="22"/>
      <c r="C122" s="24"/>
      <c r="D122" s="8" t="s">
        <v>5</v>
      </c>
      <c r="E122" s="9">
        <v>38</v>
      </c>
      <c r="F122" s="9">
        <f t="shared" si="1"/>
        <v>0</v>
      </c>
    </row>
    <row r="123" spans="1:6">
      <c r="A123" s="10" t="s">
        <v>146</v>
      </c>
      <c r="B123" s="10"/>
      <c r="C123" s="23"/>
      <c r="D123" s="8"/>
      <c r="E123" s="9">
        <v>0</v>
      </c>
      <c r="F123" s="9">
        <f t="shared" si="1"/>
        <v>0</v>
      </c>
    </row>
    <row r="124" spans="1:6">
      <c r="A124" s="12" t="s">
        <v>147</v>
      </c>
      <c r="B124" s="22"/>
      <c r="C124" s="24"/>
      <c r="D124" s="8" t="s">
        <v>3</v>
      </c>
      <c r="E124" s="9">
        <v>99.999999999999986</v>
      </c>
      <c r="F124" s="9">
        <f t="shared" si="1"/>
        <v>0</v>
      </c>
    </row>
    <row r="125" spans="1:6">
      <c r="A125" s="12" t="s">
        <v>148</v>
      </c>
      <c r="B125" s="22"/>
      <c r="C125" s="24"/>
      <c r="D125" s="8" t="s">
        <v>3</v>
      </c>
      <c r="E125" s="9">
        <v>116</v>
      </c>
      <c r="F125" s="9">
        <f t="shared" si="1"/>
        <v>0</v>
      </c>
    </row>
    <row r="126" spans="1:6">
      <c r="A126" s="12" t="s">
        <v>20</v>
      </c>
      <c r="B126" s="22"/>
      <c r="C126" s="24"/>
      <c r="D126" s="8" t="s">
        <v>3</v>
      </c>
      <c r="E126" s="9">
        <v>60</v>
      </c>
      <c r="F126" s="9">
        <f t="shared" si="1"/>
        <v>0</v>
      </c>
    </row>
    <row r="127" spans="1:6">
      <c r="A127" s="10" t="s">
        <v>31</v>
      </c>
      <c r="B127" s="10"/>
      <c r="C127" s="23"/>
      <c r="D127" s="7"/>
      <c r="E127" s="11">
        <v>0</v>
      </c>
      <c r="F127" s="9">
        <f t="shared" si="1"/>
        <v>0</v>
      </c>
    </row>
    <row r="128" spans="1:6">
      <c r="A128" s="10" t="s">
        <v>32</v>
      </c>
      <c r="B128" s="10"/>
      <c r="C128" s="23"/>
      <c r="D128" s="7"/>
      <c r="E128" s="11">
        <v>0</v>
      </c>
      <c r="F128" s="9">
        <f t="shared" si="1"/>
        <v>0</v>
      </c>
    </row>
    <row r="129" spans="1:6">
      <c r="A129" s="12" t="s">
        <v>7</v>
      </c>
      <c r="B129" s="22"/>
      <c r="C129" s="24"/>
      <c r="D129" s="8" t="s">
        <v>5</v>
      </c>
      <c r="E129" s="9">
        <v>27.6</v>
      </c>
      <c r="F129" s="9">
        <f t="shared" si="1"/>
        <v>0</v>
      </c>
    </row>
    <row r="130" spans="1:6">
      <c r="A130" s="12" t="s">
        <v>67</v>
      </c>
      <c r="B130" s="22"/>
      <c r="C130" s="24"/>
      <c r="D130" s="8" t="s">
        <v>5</v>
      </c>
      <c r="E130" s="9">
        <v>156</v>
      </c>
      <c r="F130" s="9">
        <f t="shared" si="1"/>
        <v>0</v>
      </c>
    </row>
    <row r="131" spans="1:6">
      <c r="A131" s="12" t="s">
        <v>129</v>
      </c>
      <c r="B131" s="22"/>
      <c r="C131" s="24"/>
      <c r="D131" s="8" t="s">
        <v>5</v>
      </c>
      <c r="E131" s="9">
        <v>116</v>
      </c>
      <c r="F131" s="9">
        <f t="shared" si="1"/>
        <v>0</v>
      </c>
    </row>
    <row r="132" spans="1:6">
      <c r="A132" s="12" t="s">
        <v>68</v>
      </c>
      <c r="B132" s="22"/>
      <c r="C132" s="24"/>
      <c r="D132" s="8" t="s">
        <v>5</v>
      </c>
      <c r="E132" s="9">
        <v>76</v>
      </c>
      <c r="F132" s="9">
        <f t="shared" si="1"/>
        <v>0</v>
      </c>
    </row>
    <row r="133" spans="1:6">
      <c r="A133" s="12" t="s">
        <v>69</v>
      </c>
      <c r="B133" s="22"/>
      <c r="C133" s="24"/>
      <c r="D133" s="8" t="s">
        <v>3</v>
      </c>
      <c r="E133" s="9">
        <v>140</v>
      </c>
      <c r="F133" s="9">
        <f t="shared" si="1"/>
        <v>0</v>
      </c>
    </row>
    <row r="134" spans="1:6">
      <c r="A134" s="12" t="s">
        <v>70</v>
      </c>
      <c r="B134" s="22"/>
      <c r="C134" s="24"/>
      <c r="D134" s="8" t="s">
        <v>3</v>
      </c>
      <c r="E134" s="9">
        <v>99.999999999999986</v>
      </c>
      <c r="F134" s="9">
        <f t="shared" si="1"/>
        <v>0</v>
      </c>
    </row>
    <row r="135" spans="1:6">
      <c r="A135" s="12" t="s">
        <v>71</v>
      </c>
      <c r="B135" s="22"/>
      <c r="C135" s="24"/>
      <c r="D135" s="8" t="s">
        <v>3</v>
      </c>
      <c r="E135" s="9">
        <v>76</v>
      </c>
      <c r="F135" s="9">
        <f t="shared" si="1"/>
        <v>0</v>
      </c>
    </row>
    <row r="136" spans="1:6">
      <c r="A136" s="12" t="s">
        <v>8</v>
      </c>
      <c r="B136" s="22"/>
      <c r="C136" s="24"/>
      <c r="D136" s="8" t="s">
        <v>5</v>
      </c>
      <c r="E136" s="9">
        <v>31.599999999999998</v>
      </c>
      <c r="F136" s="9">
        <f t="shared" si="1"/>
        <v>0</v>
      </c>
    </row>
    <row r="137" spans="1:6">
      <c r="A137" s="12" t="s">
        <v>10</v>
      </c>
      <c r="B137" s="22"/>
      <c r="C137" s="24"/>
      <c r="D137" s="8" t="s">
        <v>5</v>
      </c>
      <c r="E137" s="9">
        <v>15.600000000000001</v>
      </c>
      <c r="F137" s="9">
        <f t="shared" si="1"/>
        <v>0</v>
      </c>
    </row>
    <row r="138" spans="1:6">
      <c r="A138" s="12" t="s">
        <v>155</v>
      </c>
      <c r="B138" s="22"/>
      <c r="C138" s="24"/>
      <c r="D138" s="8" t="s">
        <v>3</v>
      </c>
      <c r="E138" s="9">
        <v>76</v>
      </c>
      <c r="F138" s="9">
        <f t="shared" si="1"/>
        <v>0</v>
      </c>
    </row>
    <row r="139" spans="1:6">
      <c r="A139" s="12" t="s">
        <v>156</v>
      </c>
      <c r="B139" s="22"/>
      <c r="C139" s="24"/>
      <c r="D139" s="8" t="s">
        <v>3</v>
      </c>
      <c r="E139" s="9">
        <v>156</v>
      </c>
      <c r="F139" s="9">
        <f t="shared" si="1"/>
        <v>0</v>
      </c>
    </row>
    <row r="140" spans="1:6">
      <c r="A140" s="12" t="s">
        <v>9</v>
      </c>
      <c r="B140" s="22"/>
      <c r="C140" s="24"/>
      <c r="D140" s="8" t="s">
        <v>3</v>
      </c>
      <c r="E140" s="9">
        <v>12.799999999999999</v>
      </c>
      <c r="F140" s="9">
        <f t="shared" si="1"/>
        <v>0</v>
      </c>
    </row>
    <row r="141" spans="1:6">
      <c r="A141" s="12" t="s">
        <v>11</v>
      </c>
      <c r="B141" s="22"/>
      <c r="C141" s="24"/>
      <c r="D141" s="8" t="s">
        <v>3</v>
      </c>
      <c r="E141" s="9">
        <v>1800</v>
      </c>
      <c r="F141" s="9">
        <f t="shared" si="1"/>
        <v>0</v>
      </c>
    </row>
    <row r="142" spans="1:6">
      <c r="A142" s="12" t="s">
        <v>12</v>
      </c>
      <c r="B142" s="22"/>
      <c r="C142" s="24"/>
      <c r="D142" s="8" t="s">
        <v>3</v>
      </c>
      <c r="E142" s="9">
        <v>276</v>
      </c>
      <c r="F142" s="9">
        <f t="shared" si="1"/>
        <v>0</v>
      </c>
    </row>
    <row r="143" spans="1:6">
      <c r="A143" s="12" t="s">
        <v>49</v>
      </c>
      <c r="B143" s="22"/>
      <c r="C143" s="24"/>
      <c r="D143" s="8" t="s">
        <v>4</v>
      </c>
      <c r="E143" s="9">
        <v>156</v>
      </c>
      <c r="F143" s="9">
        <f t="shared" ref="F143:F198" si="2">E143*C143</f>
        <v>0</v>
      </c>
    </row>
    <row r="144" spans="1:6">
      <c r="A144" s="12" t="s">
        <v>121</v>
      </c>
      <c r="B144" s="22"/>
      <c r="C144" s="24"/>
      <c r="D144" s="8" t="s">
        <v>3</v>
      </c>
      <c r="E144" s="9">
        <v>140</v>
      </c>
      <c r="F144" s="9">
        <f t="shared" si="2"/>
        <v>0</v>
      </c>
    </row>
    <row r="145" spans="1:6">
      <c r="A145" s="12" t="s">
        <v>123</v>
      </c>
      <c r="B145" s="22"/>
      <c r="C145" s="24"/>
      <c r="D145" s="8" t="s">
        <v>3</v>
      </c>
      <c r="E145" s="9">
        <v>76</v>
      </c>
      <c r="F145" s="9">
        <f t="shared" si="2"/>
        <v>0</v>
      </c>
    </row>
    <row r="146" spans="1:6">
      <c r="A146" s="12" t="s">
        <v>149</v>
      </c>
      <c r="B146" s="22"/>
      <c r="C146" s="24"/>
      <c r="D146" s="8" t="s">
        <v>3</v>
      </c>
      <c r="E146" s="9">
        <v>60</v>
      </c>
      <c r="F146" s="9">
        <f t="shared" si="2"/>
        <v>0</v>
      </c>
    </row>
    <row r="147" spans="1:6">
      <c r="A147" s="10" t="s">
        <v>33</v>
      </c>
      <c r="B147" s="10"/>
      <c r="C147" s="23"/>
      <c r="D147" s="7"/>
      <c r="E147" s="11">
        <v>0</v>
      </c>
      <c r="F147" s="9">
        <f t="shared" si="2"/>
        <v>0</v>
      </c>
    </row>
    <row r="148" spans="1:6">
      <c r="A148" s="12" t="s">
        <v>13</v>
      </c>
      <c r="B148" s="22"/>
      <c r="C148" s="24"/>
      <c r="D148" s="8" t="s">
        <v>3</v>
      </c>
      <c r="E148" s="9">
        <v>380.00000000000006</v>
      </c>
      <c r="F148" s="9">
        <f t="shared" si="2"/>
        <v>0</v>
      </c>
    </row>
    <row r="149" spans="1:6">
      <c r="A149" s="12" t="s">
        <v>14</v>
      </c>
      <c r="B149" s="22"/>
      <c r="C149" s="24"/>
      <c r="D149" s="8" t="s">
        <v>3</v>
      </c>
      <c r="E149" s="9">
        <v>180</v>
      </c>
      <c r="F149" s="9">
        <f t="shared" si="2"/>
        <v>0</v>
      </c>
    </row>
    <row r="150" spans="1:6">
      <c r="A150" s="12" t="s">
        <v>15</v>
      </c>
      <c r="B150" s="22"/>
      <c r="C150" s="24"/>
      <c r="D150" s="8" t="s">
        <v>3</v>
      </c>
      <c r="E150" s="9">
        <v>116</v>
      </c>
      <c r="F150" s="9">
        <f t="shared" si="2"/>
        <v>0</v>
      </c>
    </row>
    <row r="151" spans="1:6">
      <c r="A151" s="12" t="s">
        <v>16</v>
      </c>
      <c r="B151" s="22"/>
      <c r="C151" s="24"/>
      <c r="D151" s="8" t="s">
        <v>3</v>
      </c>
      <c r="E151" s="9">
        <v>116</v>
      </c>
      <c r="F151" s="9">
        <f t="shared" si="2"/>
        <v>0</v>
      </c>
    </row>
    <row r="152" spans="1:6">
      <c r="A152" s="12" t="s">
        <v>48</v>
      </c>
      <c r="B152" s="22"/>
      <c r="C152" s="24"/>
      <c r="D152" s="8" t="s">
        <v>3</v>
      </c>
      <c r="E152" s="9">
        <v>156</v>
      </c>
      <c r="F152" s="9">
        <f t="shared" si="2"/>
        <v>0</v>
      </c>
    </row>
    <row r="153" spans="1:6">
      <c r="A153" s="12" t="s">
        <v>94</v>
      </c>
      <c r="B153" s="22"/>
      <c r="C153" s="24"/>
      <c r="D153" s="8" t="s">
        <v>3</v>
      </c>
      <c r="E153" s="9">
        <v>236</v>
      </c>
      <c r="F153" s="9">
        <f t="shared" si="2"/>
        <v>0</v>
      </c>
    </row>
    <row r="154" spans="1:6">
      <c r="A154" s="12" t="s">
        <v>87</v>
      </c>
      <c r="B154" s="22"/>
      <c r="C154" s="24"/>
      <c r="D154" s="8" t="s">
        <v>3</v>
      </c>
      <c r="E154" s="9">
        <v>196.00000000000003</v>
      </c>
      <c r="F154" s="9">
        <f t="shared" si="2"/>
        <v>0</v>
      </c>
    </row>
    <row r="155" spans="1:6">
      <c r="A155" s="12" t="s">
        <v>64</v>
      </c>
      <c r="B155" s="22"/>
      <c r="C155" s="24"/>
      <c r="D155" s="8" t="s">
        <v>3</v>
      </c>
      <c r="E155" s="9">
        <v>356</v>
      </c>
      <c r="F155" s="9">
        <f t="shared" si="2"/>
        <v>0</v>
      </c>
    </row>
    <row r="156" spans="1:6">
      <c r="A156" s="12" t="s">
        <v>122</v>
      </c>
      <c r="B156" s="22"/>
      <c r="C156" s="24"/>
      <c r="D156" s="8" t="s">
        <v>3</v>
      </c>
      <c r="E156" s="9">
        <v>116</v>
      </c>
      <c r="F156" s="9">
        <f t="shared" si="2"/>
        <v>0</v>
      </c>
    </row>
    <row r="157" spans="1:6">
      <c r="A157" s="12" t="s">
        <v>86</v>
      </c>
      <c r="B157" s="22"/>
      <c r="C157" s="24"/>
      <c r="D157" s="8" t="s">
        <v>3</v>
      </c>
      <c r="E157" s="9">
        <v>380.00000000000006</v>
      </c>
      <c r="F157" s="9">
        <f t="shared" si="2"/>
        <v>0</v>
      </c>
    </row>
    <row r="158" spans="1:6">
      <c r="A158" s="12" t="s">
        <v>150</v>
      </c>
      <c r="B158" s="22"/>
      <c r="C158" s="24"/>
      <c r="D158" s="8" t="s">
        <v>3</v>
      </c>
      <c r="E158" s="9">
        <v>300</v>
      </c>
      <c r="F158" s="9">
        <f t="shared" si="2"/>
        <v>0</v>
      </c>
    </row>
    <row r="159" spans="1:6">
      <c r="A159" s="12" t="s">
        <v>151</v>
      </c>
      <c r="B159" s="22"/>
      <c r="C159" s="24"/>
      <c r="D159" s="8" t="s">
        <v>3</v>
      </c>
      <c r="E159" s="9">
        <v>180</v>
      </c>
      <c r="F159" s="9">
        <f t="shared" si="2"/>
        <v>0</v>
      </c>
    </row>
    <row r="160" spans="1:6">
      <c r="A160" s="12" t="s">
        <v>42</v>
      </c>
      <c r="B160" s="22"/>
      <c r="C160" s="24"/>
      <c r="D160" s="8" t="s">
        <v>3</v>
      </c>
      <c r="E160" s="9">
        <v>640.00000000000011</v>
      </c>
      <c r="F160" s="9">
        <f t="shared" si="2"/>
        <v>0</v>
      </c>
    </row>
    <row r="161" spans="1:6">
      <c r="A161" s="12" t="s">
        <v>124</v>
      </c>
      <c r="B161" s="22"/>
      <c r="C161" s="24"/>
      <c r="D161" s="8" t="s">
        <v>3</v>
      </c>
      <c r="E161" s="9">
        <v>356</v>
      </c>
      <c r="F161" s="9">
        <f t="shared" si="2"/>
        <v>0</v>
      </c>
    </row>
    <row r="162" spans="1:6">
      <c r="A162" s="10" t="s">
        <v>34</v>
      </c>
      <c r="B162" s="10"/>
      <c r="C162" s="23"/>
      <c r="D162" s="7"/>
      <c r="E162" s="11">
        <v>0</v>
      </c>
      <c r="F162" s="9">
        <f t="shared" si="2"/>
        <v>0</v>
      </c>
    </row>
    <row r="163" spans="1:6">
      <c r="A163" s="10" t="s">
        <v>125</v>
      </c>
      <c r="B163" s="10"/>
      <c r="C163" s="23"/>
      <c r="D163" s="7"/>
      <c r="E163" s="11">
        <v>0</v>
      </c>
      <c r="F163" s="9">
        <f t="shared" si="2"/>
        <v>0</v>
      </c>
    </row>
    <row r="164" spans="1:6">
      <c r="A164" s="12" t="s">
        <v>88</v>
      </c>
      <c r="B164" s="22"/>
      <c r="C164" s="24"/>
      <c r="D164" s="8" t="s">
        <v>5</v>
      </c>
      <c r="E164" s="9">
        <v>156</v>
      </c>
      <c r="F164" s="9">
        <f t="shared" si="2"/>
        <v>0</v>
      </c>
    </row>
    <row r="165" spans="1:6">
      <c r="A165" s="12" t="s">
        <v>131</v>
      </c>
      <c r="B165" s="22"/>
      <c r="C165" s="24"/>
      <c r="D165" s="8" t="s">
        <v>5</v>
      </c>
      <c r="E165" s="9">
        <v>116</v>
      </c>
      <c r="F165" s="9">
        <f t="shared" si="2"/>
        <v>0</v>
      </c>
    </row>
    <row r="166" spans="1:6">
      <c r="A166" s="12" t="s">
        <v>130</v>
      </c>
      <c r="B166" s="22"/>
      <c r="C166" s="24"/>
      <c r="D166" s="8" t="s">
        <v>5</v>
      </c>
      <c r="E166" s="9">
        <v>76</v>
      </c>
      <c r="F166" s="9">
        <f t="shared" si="2"/>
        <v>0</v>
      </c>
    </row>
    <row r="167" spans="1:6" ht="26">
      <c r="A167" s="12" t="s">
        <v>126</v>
      </c>
      <c r="B167" s="22"/>
      <c r="C167" s="24"/>
      <c r="D167" s="8" t="s">
        <v>3</v>
      </c>
      <c r="E167" s="9">
        <v>2300</v>
      </c>
      <c r="F167" s="9">
        <f t="shared" si="2"/>
        <v>0</v>
      </c>
    </row>
    <row r="168" spans="1:6">
      <c r="A168" s="12" t="s">
        <v>127</v>
      </c>
      <c r="B168" s="22"/>
      <c r="C168" s="24"/>
      <c r="D168" s="8" t="s">
        <v>3</v>
      </c>
      <c r="E168" s="9">
        <v>260</v>
      </c>
      <c r="F168" s="9">
        <f t="shared" si="2"/>
        <v>0</v>
      </c>
    </row>
    <row r="169" spans="1:6">
      <c r="A169" s="12" t="s">
        <v>128</v>
      </c>
      <c r="B169" s="22"/>
      <c r="C169" s="24"/>
      <c r="D169" s="8" t="s">
        <v>3</v>
      </c>
      <c r="E169" s="9">
        <v>979.99999999999989</v>
      </c>
      <c r="F169" s="9">
        <f t="shared" si="2"/>
        <v>0</v>
      </c>
    </row>
    <row r="170" spans="1:6">
      <c r="A170" s="10" t="s">
        <v>35</v>
      </c>
      <c r="B170" s="10"/>
      <c r="C170" s="23"/>
      <c r="D170" s="7"/>
      <c r="E170" s="11">
        <v>0</v>
      </c>
      <c r="F170" s="9">
        <f t="shared" si="2"/>
        <v>0</v>
      </c>
    </row>
    <row r="171" spans="1:6">
      <c r="A171" s="12" t="s">
        <v>88</v>
      </c>
      <c r="B171" s="22"/>
      <c r="C171" s="24">
        <v>10</v>
      </c>
      <c r="D171" s="8" t="s">
        <v>5</v>
      </c>
      <c r="E171" s="9">
        <v>156</v>
      </c>
      <c r="F171" s="9">
        <f t="shared" si="2"/>
        <v>1560</v>
      </c>
    </row>
    <row r="172" spans="1:6">
      <c r="A172" s="12" t="s">
        <v>131</v>
      </c>
      <c r="B172" s="22"/>
      <c r="C172" s="24"/>
      <c r="D172" s="8" t="s">
        <v>5</v>
      </c>
      <c r="E172" s="9">
        <v>116</v>
      </c>
      <c r="F172" s="9">
        <f t="shared" si="2"/>
        <v>0</v>
      </c>
    </row>
    <row r="173" spans="1:6">
      <c r="A173" s="12" t="s">
        <v>130</v>
      </c>
      <c r="B173" s="22"/>
      <c r="C173" s="24"/>
      <c r="D173" s="8" t="s">
        <v>5</v>
      </c>
      <c r="E173" s="9">
        <v>76</v>
      </c>
      <c r="F173" s="9">
        <f t="shared" si="2"/>
        <v>0</v>
      </c>
    </row>
    <row r="174" spans="1:6">
      <c r="A174" s="12" t="s">
        <v>6</v>
      </c>
      <c r="B174" s="22"/>
      <c r="C174" s="24">
        <v>10</v>
      </c>
      <c r="D174" s="8" t="s">
        <v>3</v>
      </c>
      <c r="E174" s="9">
        <v>1560</v>
      </c>
      <c r="F174" s="9">
        <f t="shared" si="2"/>
        <v>15600</v>
      </c>
    </row>
    <row r="175" spans="1:6" ht="26">
      <c r="A175" s="12" t="s">
        <v>72</v>
      </c>
      <c r="B175" s="22"/>
      <c r="C175" s="24">
        <v>10</v>
      </c>
      <c r="D175" s="8" t="s">
        <v>3</v>
      </c>
      <c r="E175" s="9">
        <v>260</v>
      </c>
      <c r="F175" s="9">
        <f t="shared" si="2"/>
        <v>2600</v>
      </c>
    </row>
    <row r="176" spans="1:6">
      <c r="A176" s="12" t="s">
        <v>45</v>
      </c>
      <c r="B176" s="22"/>
      <c r="C176" s="24">
        <v>10</v>
      </c>
      <c r="D176" s="8" t="s">
        <v>5</v>
      </c>
      <c r="E176" s="9">
        <v>236</v>
      </c>
      <c r="F176" s="9">
        <f t="shared" si="2"/>
        <v>2360</v>
      </c>
    </row>
    <row r="177" spans="1:6">
      <c r="A177" s="12" t="s">
        <v>36</v>
      </c>
      <c r="B177" s="22"/>
      <c r="C177" s="24">
        <v>1</v>
      </c>
      <c r="D177" s="8" t="s">
        <v>3</v>
      </c>
      <c r="E177" s="9">
        <v>1800</v>
      </c>
      <c r="F177" s="9">
        <f t="shared" si="2"/>
        <v>1800</v>
      </c>
    </row>
    <row r="178" spans="1:6">
      <c r="A178" s="12" t="s">
        <v>152</v>
      </c>
      <c r="B178" s="22"/>
      <c r="C178" s="24"/>
      <c r="D178" s="8" t="s">
        <v>3</v>
      </c>
      <c r="E178" s="9">
        <v>780</v>
      </c>
      <c r="F178" s="9">
        <f t="shared" si="2"/>
        <v>0</v>
      </c>
    </row>
    <row r="179" spans="1:6">
      <c r="A179" s="10" t="s">
        <v>44</v>
      </c>
      <c r="B179" s="10"/>
      <c r="C179" s="23"/>
      <c r="D179" s="7"/>
      <c r="E179" s="11">
        <v>0</v>
      </c>
      <c r="F179" s="9">
        <f t="shared" si="2"/>
        <v>0</v>
      </c>
    </row>
    <row r="180" spans="1:6">
      <c r="A180" s="12" t="s">
        <v>37</v>
      </c>
      <c r="B180" s="22"/>
      <c r="C180" s="24">
        <v>1</v>
      </c>
      <c r="D180" s="8" t="s">
        <v>3</v>
      </c>
      <c r="E180" s="9">
        <v>1400.0000000000002</v>
      </c>
      <c r="F180" s="9">
        <f t="shared" si="2"/>
        <v>1400.0000000000002</v>
      </c>
    </row>
    <row r="181" spans="1:6">
      <c r="A181" s="12" t="s">
        <v>43</v>
      </c>
      <c r="B181" s="22"/>
      <c r="C181" s="24">
        <v>1</v>
      </c>
      <c r="D181" s="8" t="s">
        <v>3</v>
      </c>
      <c r="E181" s="9">
        <v>480</v>
      </c>
      <c r="F181" s="9">
        <f t="shared" si="2"/>
        <v>480</v>
      </c>
    </row>
    <row r="182" spans="1:6">
      <c r="A182" s="12" t="s">
        <v>89</v>
      </c>
      <c r="B182" s="22"/>
      <c r="C182" s="24">
        <v>1</v>
      </c>
      <c r="D182" s="8" t="s">
        <v>3</v>
      </c>
      <c r="E182" s="9">
        <v>1400.0000000000002</v>
      </c>
      <c r="F182" s="9">
        <f t="shared" si="2"/>
        <v>1400.0000000000002</v>
      </c>
    </row>
    <row r="183" spans="1:6">
      <c r="A183" s="12" t="s">
        <v>38</v>
      </c>
      <c r="B183" s="22"/>
      <c r="C183" s="24"/>
      <c r="D183" s="8" t="s">
        <v>3</v>
      </c>
      <c r="E183" s="9">
        <v>760.00000000000011</v>
      </c>
      <c r="F183" s="9">
        <f t="shared" si="2"/>
        <v>0</v>
      </c>
    </row>
    <row r="184" spans="1:6">
      <c r="A184" s="12" t="s">
        <v>39</v>
      </c>
      <c r="B184" s="22"/>
      <c r="C184" s="24">
        <v>1</v>
      </c>
      <c r="D184" s="8" t="s">
        <v>3</v>
      </c>
      <c r="E184" s="9">
        <v>760.00000000000011</v>
      </c>
      <c r="F184" s="9">
        <f t="shared" si="2"/>
        <v>760.00000000000011</v>
      </c>
    </row>
    <row r="185" spans="1:6">
      <c r="A185" s="12" t="s">
        <v>40</v>
      </c>
      <c r="B185" s="22"/>
      <c r="C185" s="24"/>
      <c r="D185" s="8" t="s">
        <v>3</v>
      </c>
      <c r="E185" s="9">
        <v>760.00000000000011</v>
      </c>
      <c r="F185" s="9">
        <f t="shared" si="2"/>
        <v>0</v>
      </c>
    </row>
    <row r="186" spans="1:6">
      <c r="A186" s="12" t="s">
        <v>65</v>
      </c>
      <c r="B186" s="22"/>
      <c r="C186" s="24">
        <v>3</v>
      </c>
      <c r="D186" s="8" t="s">
        <v>3</v>
      </c>
      <c r="E186" s="9">
        <v>300</v>
      </c>
      <c r="F186" s="9">
        <f t="shared" si="2"/>
        <v>900</v>
      </c>
    </row>
    <row r="187" spans="1:6">
      <c r="A187" s="12" t="s">
        <v>62</v>
      </c>
      <c r="B187" s="22"/>
      <c r="C187" s="24">
        <v>1</v>
      </c>
      <c r="D187" s="8" t="s">
        <v>3</v>
      </c>
      <c r="E187" s="9">
        <v>600</v>
      </c>
      <c r="F187" s="9">
        <f t="shared" si="2"/>
        <v>600</v>
      </c>
    </row>
    <row r="188" spans="1:6">
      <c r="A188" s="12" t="s">
        <v>41</v>
      </c>
      <c r="B188" s="22"/>
      <c r="C188" s="24">
        <v>1</v>
      </c>
      <c r="D188" s="8" t="s">
        <v>3</v>
      </c>
      <c r="E188" s="9">
        <v>320.00000000000006</v>
      </c>
      <c r="F188" s="9">
        <f t="shared" si="2"/>
        <v>320.00000000000006</v>
      </c>
    </row>
    <row r="189" spans="1:6">
      <c r="A189" s="12" t="s">
        <v>63</v>
      </c>
      <c r="B189" s="22"/>
      <c r="C189" s="24"/>
      <c r="D189" s="8" t="s">
        <v>3</v>
      </c>
      <c r="E189" s="9">
        <v>1560</v>
      </c>
      <c r="F189" s="9">
        <f t="shared" si="2"/>
        <v>0</v>
      </c>
    </row>
    <row r="190" spans="1:6">
      <c r="A190" s="12" t="s">
        <v>153</v>
      </c>
      <c r="B190" s="22"/>
      <c r="C190" s="24"/>
      <c r="D190" s="8" t="s">
        <v>3</v>
      </c>
      <c r="E190" s="9">
        <v>220.00000000000003</v>
      </c>
      <c r="F190" s="9">
        <f t="shared" si="2"/>
        <v>0</v>
      </c>
    </row>
    <row r="191" spans="1:6">
      <c r="A191" s="10" t="s">
        <v>56</v>
      </c>
      <c r="B191" s="10"/>
      <c r="C191" s="23"/>
      <c r="D191" s="7"/>
      <c r="E191" s="11">
        <v>0</v>
      </c>
      <c r="F191" s="9">
        <f t="shared" si="2"/>
        <v>0</v>
      </c>
    </row>
    <row r="192" spans="1:6" ht="26">
      <c r="A192" s="12" t="s">
        <v>61</v>
      </c>
      <c r="B192" s="22"/>
      <c r="C192" s="24"/>
      <c r="D192" s="8" t="s">
        <v>3</v>
      </c>
      <c r="E192" s="9">
        <v>1560</v>
      </c>
      <c r="F192" s="9">
        <f t="shared" si="2"/>
        <v>0</v>
      </c>
    </row>
    <row r="193" spans="1:6">
      <c r="A193" s="12" t="s">
        <v>57</v>
      </c>
      <c r="B193" s="22"/>
      <c r="C193" s="24"/>
      <c r="D193" s="8" t="s">
        <v>5</v>
      </c>
      <c r="E193" s="9">
        <v>99.999999999999986</v>
      </c>
      <c r="F193" s="9">
        <f t="shared" si="2"/>
        <v>0</v>
      </c>
    </row>
    <row r="194" spans="1:6">
      <c r="A194" s="12" t="s">
        <v>58</v>
      </c>
      <c r="B194" s="22"/>
      <c r="C194" s="24"/>
      <c r="D194" s="8" t="s">
        <v>5</v>
      </c>
      <c r="E194" s="9">
        <v>116</v>
      </c>
      <c r="F194" s="9">
        <f t="shared" si="2"/>
        <v>0</v>
      </c>
    </row>
    <row r="195" spans="1:6">
      <c r="A195" s="10" t="s">
        <v>73</v>
      </c>
      <c r="B195" s="10"/>
      <c r="C195" s="23"/>
      <c r="D195" s="7"/>
      <c r="E195" s="11">
        <v>0</v>
      </c>
      <c r="F195" s="9">
        <f t="shared" si="2"/>
        <v>0</v>
      </c>
    </row>
    <row r="196" spans="1:6">
      <c r="A196" s="12" t="s">
        <v>74</v>
      </c>
      <c r="B196" s="22"/>
      <c r="C196" s="24">
        <v>80</v>
      </c>
      <c r="D196" s="8" t="s">
        <v>132</v>
      </c>
      <c r="E196" s="9">
        <v>88</v>
      </c>
      <c r="F196" s="9">
        <f t="shared" si="2"/>
        <v>7040</v>
      </c>
    </row>
    <row r="197" spans="1:6">
      <c r="A197" s="12" t="s">
        <v>75</v>
      </c>
      <c r="B197" s="22"/>
      <c r="C197" s="24">
        <v>2</v>
      </c>
      <c r="D197" s="8" t="s">
        <v>3</v>
      </c>
      <c r="E197" s="9">
        <v>520</v>
      </c>
      <c r="F197" s="9">
        <f t="shared" si="2"/>
        <v>1040</v>
      </c>
    </row>
    <row r="198" spans="1:6">
      <c r="A198" s="12" t="s">
        <v>76</v>
      </c>
      <c r="B198" s="22"/>
      <c r="C198" s="24">
        <v>2</v>
      </c>
      <c r="D198" s="8" t="s">
        <v>3</v>
      </c>
      <c r="E198" s="9">
        <v>900</v>
      </c>
      <c r="F198" s="9">
        <f t="shared" si="2"/>
        <v>1800</v>
      </c>
    </row>
    <row r="199" spans="1:6">
      <c r="A199" s="12" t="s">
        <v>77</v>
      </c>
      <c r="B199" s="22"/>
      <c r="C199" s="24">
        <v>1</v>
      </c>
      <c r="D199" s="8" t="s">
        <v>3</v>
      </c>
      <c r="E199" s="9">
        <v>2100</v>
      </c>
      <c r="F199" s="9">
        <f>E199*C199</f>
        <v>2100</v>
      </c>
    </row>
    <row r="200" spans="1:6">
      <c r="A200" s="5"/>
      <c r="B200" s="5"/>
      <c r="C200" s="5"/>
      <c r="D200" s="5"/>
      <c r="E200" s="18" t="s">
        <v>163</v>
      </c>
      <c r="F200" s="19">
        <f>SUM(F13:F199)</f>
        <v>198752.2</v>
      </c>
    </row>
    <row r="201" spans="1:6">
      <c r="A201" s="5"/>
      <c r="B201" s="5"/>
      <c r="C201" s="5"/>
      <c r="D201" s="5"/>
      <c r="E201" s="6"/>
      <c r="F201" s="6"/>
    </row>
    <row r="202" spans="1:6">
      <c r="A202" s="5"/>
      <c r="B202" s="5"/>
      <c r="C202" s="5"/>
      <c r="D202" s="5"/>
      <c r="E202" s="6"/>
      <c r="F202" s="6"/>
    </row>
    <row r="203" spans="1:6">
      <c r="A203" s="5"/>
      <c r="B203" s="5"/>
      <c r="C203" s="5"/>
      <c r="D203" s="5"/>
      <c r="E203" s="6"/>
      <c r="F203" s="6"/>
    </row>
    <row r="204" spans="1:6" customFormat="1">
      <c r="A204" s="15" t="s">
        <v>175</v>
      </c>
    </row>
    <row r="205" spans="1:6" ht="22" customHeight="1">
      <c r="A205" s="15" t="s">
        <v>167</v>
      </c>
      <c r="B205" s="16"/>
      <c r="C205" s="16"/>
      <c r="D205" s="16"/>
      <c r="E205" s="16"/>
      <c r="F205" s="16"/>
    </row>
    <row r="206" spans="1:6">
      <c r="B206" s="20"/>
      <c r="C206" s="1"/>
      <c r="D206" s="1"/>
    </row>
    <row r="207" spans="1:6">
      <c r="A207" s="13"/>
      <c r="B207" s="13"/>
      <c r="C207" s="13"/>
      <c r="D207" s="13"/>
      <c r="E207" s="13"/>
      <c r="F207" s="13"/>
    </row>
    <row r="208" spans="1:6" ht="26" customHeight="1">
      <c r="A208" s="34" t="s">
        <v>95</v>
      </c>
      <c r="B208" s="34"/>
      <c r="C208" s="34"/>
      <c r="D208" s="34"/>
      <c r="E208" s="34"/>
      <c r="F208" s="34"/>
    </row>
    <row r="209" spans="1:6" ht="26" customHeight="1">
      <c r="A209" s="33" t="s">
        <v>176</v>
      </c>
      <c r="B209" s="33"/>
      <c r="C209" s="33"/>
      <c r="D209" s="33"/>
      <c r="E209" s="33"/>
      <c r="F209" s="33"/>
    </row>
    <row r="210" spans="1:6" ht="26" customHeight="1">
      <c r="A210" s="33" t="s">
        <v>177</v>
      </c>
      <c r="B210" s="33"/>
      <c r="C210" s="33"/>
      <c r="D210" s="33"/>
      <c r="E210" s="33"/>
      <c r="F210" s="33"/>
    </row>
    <row r="211" spans="1:6" ht="26" customHeight="1">
      <c r="A211" s="33" t="s">
        <v>90</v>
      </c>
      <c r="B211" s="33"/>
      <c r="C211" s="33"/>
      <c r="D211" s="33"/>
      <c r="E211" s="33"/>
      <c r="F211" s="33"/>
    </row>
    <row r="212" spans="1:6" ht="26" customHeight="1">
      <c r="A212" s="33" t="s">
        <v>180</v>
      </c>
      <c r="B212" s="33"/>
      <c r="C212" s="33"/>
      <c r="D212" s="33"/>
      <c r="E212" s="33"/>
      <c r="F212" s="33"/>
    </row>
    <row r="213" spans="1:6" ht="26" customHeight="1">
      <c r="A213" s="33" t="s">
        <v>179</v>
      </c>
      <c r="B213" s="33"/>
      <c r="C213" s="33"/>
      <c r="D213" s="33"/>
      <c r="E213" s="33"/>
      <c r="F213" s="33"/>
    </row>
    <row r="214" spans="1:6" ht="26" customHeight="1">
      <c r="A214" s="33"/>
      <c r="B214" s="33"/>
      <c r="C214" s="33"/>
      <c r="D214" s="33"/>
      <c r="E214" s="33"/>
      <c r="F214" s="33"/>
    </row>
    <row r="215" spans="1:6" ht="26" customHeight="1">
      <c r="A215" s="33" t="s">
        <v>178</v>
      </c>
      <c r="B215" s="33"/>
      <c r="C215" s="33"/>
      <c r="D215" s="33"/>
      <c r="E215" s="33"/>
      <c r="F215" s="33"/>
    </row>
    <row r="216" spans="1:6">
      <c r="A216" s="5"/>
      <c r="B216" s="5"/>
      <c r="C216" s="5"/>
      <c r="D216" s="5"/>
      <c r="E216" s="6"/>
      <c r="F216" s="6"/>
    </row>
  </sheetData>
  <autoFilter ref="A13:F200"/>
  <mergeCells count="21">
    <mergeCell ref="A212:F212"/>
    <mergeCell ref="A214:F214"/>
    <mergeCell ref="A215:F215"/>
    <mergeCell ref="B10:B12"/>
    <mergeCell ref="C10:F10"/>
    <mergeCell ref="C11:C12"/>
    <mergeCell ref="D11:D12"/>
    <mergeCell ref="A213:F213"/>
    <mergeCell ref="A209:F209"/>
    <mergeCell ref="A210:F210"/>
    <mergeCell ref="A211:F211"/>
    <mergeCell ref="A10:A12"/>
    <mergeCell ref="A208:F208"/>
    <mergeCell ref="A7:F7"/>
    <mergeCell ref="A8:F8"/>
    <mergeCell ref="A1:F1"/>
    <mergeCell ref="A3:F3"/>
    <mergeCell ref="A4:F4"/>
    <mergeCell ref="A6:F6"/>
    <mergeCell ref="A2:C2"/>
    <mergeCell ref="D2:F2"/>
  </mergeCells>
  <phoneticPr fontId="9" type="noConversion"/>
  <printOptions horizontalCentered="1" verticalCentered="1"/>
  <pageMargins left="0.89685039370078745" right="0.31" top="0.75000000000000011" bottom="0.75000000000000011" header="0.30000000000000004" footer="0.30000000000000004"/>
  <pageSetup paperSize="9" scale="77" orientation="landscape"/>
  <headerFooter alignWithMargins="0">
    <oddFooter>&amp;CСтраница &amp;P из &amp;N&amp;R&amp;D</oddFooter>
  </headerFooter>
  <rowBreaks count="2" manualBreakCount="2">
    <brk id="73" max="5" man="1"/>
    <brk id="207" max="16383" man="1"/>
  </rowBreaks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"ЭЛЕКТРОН"</vt:lpstr>
    </vt:vector>
  </TitlesOfParts>
  <Company>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Виктор Ефимов</cp:lastModifiedBy>
  <cp:lastPrinted>2015-09-02T05:14:29Z</cp:lastPrinted>
  <dcterms:created xsi:type="dcterms:W3CDTF">2005-08-15T13:22:09Z</dcterms:created>
  <dcterms:modified xsi:type="dcterms:W3CDTF">2015-09-03T08:35:30Z</dcterms:modified>
</cp:coreProperties>
</file>